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41261fbfd3d53230/Documents/"/>
    </mc:Choice>
  </mc:AlternateContent>
  <xr:revisionPtr revIDLastSave="0" documentId="8_{A0501584-3EBA-426B-B31B-8F1303432B5A}" xr6:coauthVersionLast="47" xr6:coauthVersionMax="47" xr10:uidLastSave="{00000000-0000-0000-0000-000000000000}"/>
  <bookViews>
    <workbookView xWindow="-110" yWindow="-110" windowWidth="19420" windowHeight="10300" xr2:uid="{E87ED778-AED7-448C-B5E9-77A286A1D3CA}"/>
  </bookViews>
  <sheets>
    <sheet name="G Schedule (2)" sheetId="1" r:id="rId1"/>
  </sheets>
  <definedNames>
    <definedName name="_GoBack" localSheetId="0">'G Schedule (2)'!#REF!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6" i="1"/>
  <c r="F17" i="1"/>
  <c r="F18" i="1"/>
  <c r="F20" i="1"/>
  <c r="F24" i="1"/>
  <c r="F28" i="1"/>
  <c r="F33" i="1"/>
  <c r="F34" i="1"/>
  <c r="F35" i="1"/>
  <c r="F41" i="1"/>
  <c r="F42" i="1"/>
  <c r="F43" i="1"/>
  <c r="F44" i="1"/>
  <c r="F45" i="1"/>
  <c r="F46" i="1"/>
  <c r="F47" i="1"/>
  <c r="F48" i="1"/>
  <c r="F49" i="1"/>
  <c r="F50" i="1"/>
  <c r="F51" i="1"/>
  <c r="F52" i="1"/>
  <c r="F53" i="1"/>
  <c r="F54" i="1"/>
  <c r="F55" i="1"/>
  <c r="F56" i="1"/>
  <c r="F57" i="1"/>
  <c r="F58" i="1"/>
  <c r="F59" i="1"/>
  <c r="F60" i="1"/>
  <c r="F61" i="1"/>
  <c r="F62" i="1"/>
  <c r="F63" i="1"/>
  <c r="F64" i="1"/>
  <c r="F65" i="1"/>
  <c r="F66" i="1"/>
  <c r="F67" i="1"/>
  <c r="F69" i="1"/>
  <c r="F70" i="1"/>
  <c r="F71" i="1"/>
  <c r="F72" i="1"/>
  <c r="F73" i="1"/>
  <c r="F74" i="1"/>
  <c r="F75" i="1"/>
  <c r="F76" i="1"/>
  <c r="F77" i="1"/>
  <c r="F79" i="1"/>
  <c r="F80" i="1"/>
  <c r="F81" i="1"/>
  <c r="F83" i="1"/>
  <c r="F84" i="1"/>
  <c r="F85" i="1"/>
  <c r="F86" i="1"/>
  <c r="F87" i="1"/>
  <c r="F88" i="1"/>
  <c r="F89" i="1"/>
  <c r="F90" i="1"/>
  <c r="F91" i="1"/>
  <c r="F92" i="1"/>
  <c r="F93" i="1"/>
  <c r="F94" i="1"/>
  <c r="F95" i="1"/>
  <c r="F96" i="1"/>
  <c r="F104" i="1"/>
  <c r="F105" i="1"/>
  <c r="F106" i="1"/>
  <c r="F107" i="1"/>
  <c r="F109" i="1"/>
  <c r="F110" i="1"/>
  <c r="F111" i="1"/>
  <c r="F112" i="1"/>
  <c r="F113" i="1"/>
  <c r="F114" i="1"/>
  <c r="F115" i="1"/>
  <c r="F116" i="1"/>
  <c r="F117" i="1"/>
  <c r="F118" i="1"/>
  <c r="F120" i="1"/>
  <c r="F121" i="1"/>
  <c r="F122" i="1"/>
  <c r="F123" i="1"/>
  <c r="F124" i="1"/>
  <c r="F125" i="1"/>
  <c r="F128" i="1"/>
  <c r="F129" i="1"/>
  <c r="F130" i="1"/>
  <c r="F131" i="1"/>
  <c r="F133" i="1"/>
  <c r="F135" i="1"/>
  <c r="F136" i="1"/>
  <c r="F137" i="1"/>
  <c r="F138" i="1"/>
  <c r="F139" i="1"/>
  <c r="F140" i="1"/>
  <c r="F141" i="1"/>
  <c r="F142" i="1"/>
  <c r="F143" i="1"/>
  <c r="F144" i="1"/>
  <c r="F145" i="1"/>
  <c r="F146" i="1"/>
  <c r="F147" i="1"/>
  <c r="F149" i="1"/>
  <c r="F150" i="1"/>
  <c r="F154" i="1"/>
  <c r="F156" i="1"/>
  <c r="F157" i="1"/>
  <c r="F159" i="1"/>
  <c r="F160" i="1"/>
  <c r="F161" i="1"/>
  <c r="F162" i="1"/>
  <c r="F165" i="1"/>
  <c r="F166" i="1"/>
  <c r="F168" i="1"/>
  <c r="F170" i="1"/>
  <c r="F171" i="1"/>
  <c r="F172" i="1"/>
  <c r="F175" i="1"/>
  <c r="F177" i="1"/>
  <c r="F186" i="1"/>
  <c r="F193" i="1" s="1"/>
  <c r="F187" i="1"/>
  <c r="F188" i="1"/>
  <c r="F189" i="1"/>
  <c r="F190" i="1"/>
  <c r="F197" i="1"/>
  <c r="F199" i="1"/>
  <c r="F203" i="1"/>
  <c r="F204" i="1"/>
  <c r="F207" i="1"/>
  <c r="F211" i="1"/>
  <c r="F218" i="1" s="1"/>
  <c r="F212" i="1"/>
  <c r="F213" i="1"/>
  <c r="F214" i="1"/>
  <c r="F215" i="1"/>
  <c r="F217" i="1"/>
  <c r="F222" i="1"/>
  <c r="F223" i="1"/>
  <c r="F224" i="1"/>
  <c r="F225" i="1"/>
  <c r="F226" i="1"/>
  <c r="F227" i="1"/>
  <c r="F228" i="1"/>
  <c r="F229" i="1"/>
  <c r="F230" i="1"/>
  <c r="F231" i="1"/>
  <c r="F232" i="1"/>
  <c r="F233" i="1"/>
  <c r="F234" i="1"/>
  <c r="F235" i="1"/>
  <c r="F236" i="1"/>
  <c r="F237" i="1"/>
  <c r="F238" i="1"/>
  <c r="F239" i="1"/>
  <c r="F244" i="1"/>
  <c r="F263" i="1"/>
  <c r="F286" i="1"/>
  <c r="F293" i="1"/>
  <c r="F300" i="1"/>
  <c r="F308" i="1"/>
  <c r="F315" i="1"/>
  <c r="F322" i="1"/>
  <c r="F329" i="1"/>
  <c r="F400" i="1"/>
  <c r="F407" i="1"/>
  <c r="F409" i="1"/>
  <c r="F417" i="1"/>
  <c r="F424" i="1"/>
</calcChain>
</file>

<file path=xl/sharedStrings.xml><?xml version="1.0" encoding="utf-8"?>
<sst xmlns="http://schemas.openxmlformats.org/spreadsheetml/2006/main" count="868" uniqueCount="420">
  <si>
    <t>TOTAL AA</t>
  </si>
  <si>
    <t xml:space="preserve">Lump Sum </t>
  </si>
  <si>
    <t>hrs</t>
  </si>
  <si>
    <t xml:space="preserve">Provide Security Staff for Non Match Days for 12 Hour Security as per the requirement. Security Agency must have a valid license fromt the Government and Security Guards/Bouncers must have police verification. </t>
  </si>
  <si>
    <t>Amount</t>
  </si>
  <si>
    <t xml:space="preserve">Rate </t>
  </si>
  <si>
    <t>Unit</t>
  </si>
  <si>
    <t>Qty.</t>
  </si>
  <si>
    <t xml:space="preserve">Description </t>
  </si>
  <si>
    <t>S.No</t>
  </si>
  <si>
    <t>Stadium Security (Non Match Days) (Y)</t>
  </si>
  <si>
    <t>TOTAL Y</t>
  </si>
  <si>
    <t xml:space="preserve">Non Match Days Food Packets and Thails </t>
  </si>
  <si>
    <t xml:space="preserve">Providing Catering Services for Noth Roof Top, Media, RCA Staff, Ground Staff, Flood Light &amp; DG Set Staff, Manual Score Board Staff and Emergency Services (Expect Police) 
Category 1 : Media (2 Non Veg, 2 Veg, 1 Dal, 4 Type of Bread, + 1 curd, 1 Rice, Achar, Papad, Salad, 1 Sweet, 1 Desert. Tea and Coffee (For the Full Match Time) 
Category 2: Full Veg Thali with One Sweet
Category 3: Medium Veg Thali with One Sweet </t>
  </si>
  <si>
    <t>Catering (X)</t>
  </si>
  <si>
    <t>TOTAL W</t>
  </si>
  <si>
    <t>Fire Marshals</t>
  </si>
  <si>
    <t>14 x 5Kg CO2</t>
  </si>
  <si>
    <t>LumpSum</t>
  </si>
  <si>
    <t xml:space="preserve">Fire Extinguisher and repair or refill or current Fire Extinguisher </t>
  </si>
  <si>
    <t>Fire Extingusher (W)</t>
  </si>
  <si>
    <t>TOTAL V</t>
  </si>
  <si>
    <t>TV with DTH Connection 40 INCH</t>
  </si>
  <si>
    <t>200 TON</t>
  </si>
  <si>
    <t>Temproary AC 3 Ton Machine at Various Locations</t>
  </si>
  <si>
    <t>2 x LCD TV with Cable connection in BCR with Star Sports – Main BCR (40 INCH)
20 x LCD TV with Cable Connection for Other Requirement (5 of 32 INCH, 5 of 24 INCH, 10 of 42 INCH)</t>
  </si>
  <si>
    <t>TVs</t>
  </si>
  <si>
    <t>4 Pedestal fans in Star BCR</t>
  </si>
  <si>
    <t>Pedestal Fans</t>
  </si>
  <si>
    <t>3 Bar Stools BCR</t>
  </si>
  <si>
    <t>5 Good quality in English Commentary</t>
  </si>
  <si>
    <t>60 Chairs in Star BCR</t>
  </si>
  <si>
    <t>80 Good quality in Main BCR</t>
  </si>
  <si>
    <t>Chairs</t>
  </si>
  <si>
    <t>5 Sturdy Tables English Commentary</t>
  </si>
  <si>
    <t>20 Sturdy Tables in Star BCR</t>
  </si>
  <si>
    <t>30 Sturdy Tables in Main BCR</t>
  </si>
  <si>
    <t>Tables</t>
  </si>
  <si>
    <t>Furniture</t>
  </si>
  <si>
    <t>Additional spot lighting for Press conference area</t>
  </si>
  <si>
    <t>General lighting</t>
  </si>
  <si>
    <t>PA System for Press Conferences</t>
  </si>
  <si>
    <t>Chairs for 50 persons</t>
  </si>
  <si>
    <t>6ft x 4ft &amp; 30Inch High Camera platform.</t>
  </si>
  <si>
    <t>30 Inch High stage for Press Conference Table</t>
  </si>
  <si>
    <t>Built Temporary Press Conference Room on lawn in front of North Pavilion</t>
  </si>
  <si>
    <t>Press Conference Room</t>
  </si>
  <si>
    <t>2 x 2Ton Air Conditioners within the Room</t>
  </si>
  <si>
    <t>Electrical points and lights within Room</t>
  </si>
  <si>
    <t>3ft wide Door requires for the room, ability to lock door</t>
  </si>
  <si>
    <t>Construction of Satellite Uplink Room – Fully Waterproof. In position identified in Broadcast report</t>
  </si>
  <si>
    <t>Satellite Uplink Room</t>
  </si>
  <si>
    <t>2 x 6ft x 6ft &amp; 1ft High Platform with Carpet or covering</t>
  </si>
  <si>
    <t>Ultra Motion Cameras (FOP)</t>
  </si>
  <si>
    <t>Structure needs to be built to take weight of 400kg</t>
  </si>
  <si>
    <t>Sturdy and safe steps to position</t>
  </si>
  <si>
    <t>Shade Structure built</t>
  </si>
  <si>
    <t>Kicking board around entire platform</t>
  </si>
  <si>
    <t>Construction of Camera Platform on West Rooftop.</t>
  </si>
  <si>
    <t>High 45 Camera Position</t>
  </si>
  <si>
    <t>Ensure poles are sturdy</t>
  </si>
  <si>
    <t>Placement of 4 positions</t>
  </si>
  <si>
    <t>Shade structures for 4 x Run Out Cameras</t>
  </si>
  <si>
    <t>Run Out Camera Positions</t>
  </si>
  <si>
    <t>2 x 40ft x 6ft &amp; 1ft High platform with Carpet or Covering</t>
  </si>
  <si>
    <t>Reverse Slips Camera (FOP)</t>
  </si>
  <si>
    <t>Slips Camera (FOP)</t>
  </si>
  <si>
    <t>Installation of shade structure across entire Gantry</t>
  </si>
  <si>
    <t xml:space="preserve">Install 4inch kicker along entire front edge of Gantry. </t>
  </si>
  <si>
    <t>Gantry Base – Replace and repair rusted base of gantry. Ensure structural stability</t>
  </si>
  <si>
    <t xml:space="preserve">South Rooftop – </t>
  </si>
  <si>
    <t>Shade on top of entire camera area structure</t>
  </si>
  <si>
    <t>4Inch Kicking board across entire Camera gantry on front edge</t>
  </si>
  <si>
    <t xml:space="preserve">6ftx6ftx4ft Platform riser </t>
  </si>
  <si>
    <t xml:space="preserve">North Rooftop – </t>
  </si>
  <si>
    <t>Camera Positions</t>
  </si>
  <si>
    <t>Black Covering on Glass</t>
  </si>
  <si>
    <t>Hindi Commentary Box (Level 2 North Pavilion)</t>
  </si>
  <si>
    <t>Black Film/curtain on Glass</t>
  </si>
  <si>
    <t>3 Bar Stools</t>
  </si>
  <si>
    <t>Tables and Chairs</t>
  </si>
  <si>
    <t>Riser – 8x8ft  10Inch High with water proff Material</t>
  </si>
  <si>
    <t>English Commentary Box (Level 2 North Pavilion)</t>
  </si>
  <si>
    <t>Audio Dolby Room extension – Wall removed and new door placed</t>
  </si>
  <si>
    <t>Reseal Roof structure, ensure all is waterproof.</t>
  </si>
  <si>
    <t>Main BCR – Outside North Pavilion</t>
  </si>
  <si>
    <t>Tentage (V)</t>
  </si>
  <si>
    <t>TOTAL U</t>
  </si>
  <si>
    <t>Lumpsum</t>
  </si>
  <si>
    <t xml:space="preserve">Porto Toilets including leak proof, durable, Water Resistant Portable cabins Foot pump with recirculating flush system, Led Lighting, Gender Specific labeling o n outside of Toilet, Hand Washing Stataion, Utlity hook for hanging personal items, Vents, Non Slip Floor, Self Closing locks, units which sustain damage, which cannot be reparied at the site for IPL 2023 </t>
  </si>
  <si>
    <t>Chemical Toilets (U)</t>
  </si>
  <si>
    <t>TOTAL T</t>
  </si>
  <si>
    <t>Lump Sum</t>
  </si>
  <si>
    <t xml:space="preserve">Scope of Work Includes Public Address System and High Voltage Music Sound in SMS Stadium Ground, Sound System in Press Conference Room, Sound System in Media Box, Loudspeaker System in VIP Parking Stand for IPL Season 2023. 45 Horns and Speakers and Mic as required by the Match Officials and State Association. </t>
  </si>
  <si>
    <t>PA System (T)</t>
  </si>
  <si>
    <t>TOTAL S</t>
  </si>
  <si>
    <t xml:space="preserve">Lum Sum </t>
  </si>
  <si>
    <t>Supply of Free Drinking Water in the Concourse area or as when requried by the Match Offcials and State Association for IPL Season 2023</t>
  </si>
  <si>
    <t xml:space="preserve">Scope of work includes complete cleaning of West and East Block, Cleaning of all four stands with Liquid Soap/Collin/Easy/Generak Stands before and after each match, cleaning of all the toilets and Rool Freshner in each toilet, Hand Towels and soaps in Toilets in Corporate boxes West Block. </t>
  </si>
  <si>
    <t>Housekeeping &amp; Free Drinking Water (S)</t>
  </si>
  <si>
    <t>TOTAL P</t>
  </si>
  <si>
    <t xml:space="preserve">Internet Requirement for Media, Photographer, Official Photographer, SKY UK, Commentators-English and Hindi, BCR, Star BCR, Match Officials, IPL Office 220 MBPS for IPL 2023
Wifi Connection + Hardwired provision </t>
  </si>
  <si>
    <t>Internet Requirement (R)</t>
  </si>
  <si>
    <t>Scope of Work including drill hole treatment in South and North Block, spray treatment and General Pest Control and Fogging as when required by the State Association and Match Officials during IPL Season 2023</t>
  </si>
  <si>
    <t>Pest Control (Q)</t>
  </si>
  <si>
    <t xml:space="preserve">Scope of Work including temporary lightning work for IPL, including which are, All Cabling, all panels, power plugs, light plugs, security lights, AC plugs, Halogen Light &amp; Mattel Light. Scope including 120 KW Generator (Minimum 6) with all required connections to concessions/media/ground or as when required by the Match officials. </t>
  </si>
  <si>
    <t>All Temporary Lighting Work and Connections(P)</t>
  </si>
  <si>
    <t>TOTAL O</t>
  </si>
  <si>
    <t xml:space="preserve">Smooth operations and sustainable waste management during the IPL Season 2023 as per the requirement of State Association, Match Officials and falling under the rules as mandate under soild waste management rule 2016 including collection all Waste/Garbage, disposal as per rules, including supply of all dustbins and manpower and machinery. </t>
  </si>
  <si>
    <t>Soild Waste Management (O)</t>
  </si>
  <si>
    <t>TOTAL N</t>
  </si>
  <si>
    <t>Communication Cables etc.as per need of Network and as  direction of Rajasthan Police and RCA Security Manager.</t>
  </si>
  <si>
    <t>Power Chords, Patch chords, Cable UPS supply&amp; distribution Socket boxes etc. Laying and removing of cables after completion of event.</t>
  </si>
  <si>
    <t>Qty as per need of Design &amp; implementation of item no. 1</t>
  </si>
  <si>
    <t>CABLES&amp; Connectors</t>
  </si>
  <si>
    <t>UPS for all Turnstiles for smooth functioning. 15/5 Amp. Socket.</t>
  </si>
  <si>
    <t>Power Supply</t>
  </si>
  <si>
    <t xml:space="preserve">RACK for Network Equipment with all necessary installation, Internet/Wi-Fi for connectivity and testing as  direction of Rajasthan Police and RCA Security Manager   </t>
  </si>
  <si>
    <t>RACK, Network</t>
  </si>
  <si>
    <t>North Gate : 10</t>
  </si>
  <si>
    <t>East Gate : 12</t>
  </si>
  <si>
    <r>
      <t>SPECIFICATIONS</t>
    </r>
    <r>
      <rPr>
        <b/>
        <sz val="10"/>
        <rFont val="Maiandra GD"/>
        <family val="2"/>
      </rPr>
      <t xml:space="preserve"> :</t>
    </r>
    <r>
      <rPr>
        <sz val="10"/>
        <rFont val="Maiandra GD"/>
        <family val="2"/>
      </rPr>
      <t>Enabled with latest generation of Varigo Gate turnstile. With support of access readers, RFID, print@home or BARCODE tickets with one scanning point</t>
    </r>
  </si>
  <si>
    <t>South Gate : 2</t>
  </si>
  <si>
    <t>Supply, installation, execution and un-installation after service contract of full turnstile without access control unit with support of access readers, RFID, print@home or BARCODE tickets with one scanning pointor any other protocol/system in accordance with ticketing agency as per direction of Rajasthan Police and RCA Security Manager.</t>
  </si>
  <si>
    <t>West Gate :  11</t>
  </si>
  <si>
    <t>Full Turnstile</t>
  </si>
  <si>
    <t>Turnstile (N)</t>
  </si>
  <si>
    <t>TOTAL M</t>
  </si>
  <si>
    <t xml:space="preserve">Insulation with Amplifier </t>
  </si>
  <si>
    <t xml:space="preserve">Isolator Plgins  </t>
  </si>
  <si>
    <t>Cable tie 6”, 10” and 15”</t>
  </si>
  <si>
    <t>CAT 6</t>
  </si>
  <si>
    <t>R G 6</t>
  </si>
  <si>
    <t xml:space="preserve">Telephone Cable 10 pair </t>
  </si>
  <si>
    <t xml:space="preserve">Cable laying and removing after event </t>
  </si>
  <si>
    <t>Supply, installation and Un-installation after service contract of Video surveillance system including transportation</t>
  </si>
  <si>
    <t xml:space="preserve">Hand Over of HDD -  Handover of recording footage in USB-HDD per One day match footage </t>
  </si>
  <si>
    <t xml:space="preserve">Monitor -  Supply, installation and un-installation after service contract 55 Inch LED </t>
  </si>
  <si>
    <t xml:space="preserve">Digital Joystick – Supply, installation and un-installation after service contract of joystick  </t>
  </si>
  <si>
    <t>32x6 or 16x12</t>
  </si>
  <si>
    <t xml:space="preserve">All necessary items like DVR/NVR of 32 channels for recording, wires, power supply, connectors, monitors, inverters, 6+1 Caxil, Network rack with all necessary installation and testing as  direction of Rajasthan Police and RCA Security Manager 
Additional DVR Required for ACU with a Seprate feed of Players Dressing Room. </t>
  </si>
  <si>
    <t xml:space="preserve">300 Nos.  +  50 standby </t>
  </si>
  <si>
    <t>Night Vision Cameras 4 MP/IP Camera, 1/3, 3.6MM Lance 600 TVL 78 High Intensity range 20 mtr. to 50 mtr. , IP 66 weather proof inclusion with bracket with all necessary wiring as per direction  of Rajasthan Police and RCA Security Manager</t>
  </si>
  <si>
    <t xml:space="preserve">20 + 2 standby </t>
  </si>
  <si>
    <t xml:space="preserve">Hiring of PTZ 37X CCTV Cameras for various location as per direction of Rajasthan Police and RCA Security Manager </t>
  </si>
  <si>
    <t>CCTV (M)</t>
  </si>
  <si>
    <t>Approx</t>
  </si>
  <si>
    <t>TOTAL L</t>
  </si>
  <si>
    <t>Diamatnling Job</t>
  </si>
  <si>
    <t>Dismantaling (L)</t>
  </si>
  <si>
    <t>TOTAL K</t>
  </si>
  <si>
    <t>Nos</t>
  </si>
  <si>
    <t xml:space="preserve">Providing &amp; Fixing Split A.C 2.0 Ton </t>
  </si>
  <si>
    <t xml:space="preserve">Providing &amp; Fixing Split A.C 1.5 Ton </t>
  </si>
  <si>
    <t>Ft.</t>
  </si>
  <si>
    <t>Copper pipe</t>
  </si>
  <si>
    <t>nos</t>
  </si>
  <si>
    <t>Ductable AC indoor motor exchange/rewiring</t>
  </si>
  <si>
    <t>Ductable AC inbuilt-Wiring issue fix/new wiring</t>
  </si>
  <si>
    <t>Ductable AC compressor exchange</t>
  </si>
  <si>
    <t>Ductable AC outdoor motor exchange/rewiring</t>
  </si>
  <si>
    <t>Ductable AC gas filling</t>
  </si>
  <si>
    <t>Split AC gas filling</t>
  </si>
  <si>
    <t>Ductable AC service charge</t>
  </si>
  <si>
    <t>North Block(B):- Total AC 20+22 = 42 AC'SSplit AC service charge</t>
  </si>
  <si>
    <t>Outdoor unit repair</t>
  </si>
  <si>
    <t>Split AC compressor exchange</t>
  </si>
  <si>
    <t>Cassette AC gas filling</t>
  </si>
  <si>
    <t>Cassette AC service charge</t>
  </si>
  <si>
    <t>Split AC service charge</t>
  </si>
  <si>
    <t>A.C WORK (K)</t>
  </si>
  <si>
    <t>TOTAL J</t>
  </si>
  <si>
    <t>Per Hour</t>
  </si>
  <si>
    <t>Supply of JCB and Tractor Trolly</t>
  </si>
  <si>
    <t>Lum Sum</t>
  </si>
  <si>
    <t xml:space="preserve">Repairing of Exixting Broadcast Control Room constructed in IPL 2018 regarding repairing of holes and other works required as per Broadcaster team requirement. </t>
  </si>
  <si>
    <t>CUM</t>
  </si>
  <si>
    <t>Providing and laying in position cement concrete including curring compaction etc. complete in specified grade excluidng the cost of centering and shuttering -All work up to plinth level.: M10 grade Nominal Mix
1: 3: 6 (1 cement : 3 coarse sand : 6 graded stone  aggregate 40mm nominal size).</t>
  </si>
  <si>
    <t>Sq.ft.</t>
  </si>
  <si>
    <t>12 to 15mm thick neat plaster with water proofing compound.</t>
  </si>
  <si>
    <t>Plaster on new surface on walls in cement sand mortar 1:6 including racking of joint etc. complete fine finish : 20 mm thick</t>
  </si>
  <si>
    <t>Half brick masonry in Superstructure , above plinth level upto floor V  level  using bricks of designation 75  Add extra providing  and placing in position 2 Nos. ,6mm Ø M.S. bar  at every third  course of half brick masonry . Cement mortar 1 : 6 (1 cement : 6 coarse sand)</t>
  </si>
  <si>
    <t>Cft.</t>
  </si>
  <si>
    <t>Brick masonry in super structure up to third storey.with bricks of class designation 75 in:Cement mortar 1 : 6 ( 1 - cement : 6 coarse sand)</t>
  </si>
  <si>
    <t>CIVIL WORK (J)</t>
  </si>
  <si>
    <t>TOTAL I</t>
  </si>
  <si>
    <t>Providing and fixing or repair wooden/plywood section of 12mm ply covering with wooden frame and laminate pasting 0.8mm thickness.</t>
  </si>
  <si>
    <t>lock and other repair complete in all respect</t>
  </si>
  <si>
    <t>door repair and lock complete in all respect</t>
  </si>
  <si>
    <t>WOODEN &amp; FURNITURE WORK (I)</t>
  </si>
  <si>
    <t>TOTAL H</t>
  </si>
  <si>
    <t>As per Existing</t>
  </si>
  <si>
    <t>Sq.ft</t>
  </si>
  <si>
    <t>Providing and fixing of non woven carpet of 5 mm thickness</t>
  </si>
  <si>
    <t>CARPATE WORK (H)</t>
  </si>
  <si>
    <t>TOTAL G</t>
  </si>
  <si>
    <t>1 Job</t>
  </si>
  <si>
    <t xml:space="preserve">Rennovation of 3rd empire room at South Pavallion terrace including repairing of  ACP Sheets, MS work, Aluminium &amp; Glass work with all respect approved by engineer incharge. </t>
  </si>
  <si>
    <t>providing and fixing 10 mm polycarbonate sheet four layer including all lead and lift with all necessary supporting hardwares includung removal of surplus material matching with existing specifications of the material</t>
  </si>
  <si>
    <t xml:space="preserve">Providing and fixing Toughned glass of 12mm thickness including all supporting hardware fitings </t>
  </si>
  <si>
    <t>Repairing ACP sheet, Glass, Rubber Etc.</t>
  </si>
  <si>
    <t>Providing and fixing aluminium double door section outer 4" x 1.75", door frame 3.25" x 1.75" with 5 mm plain glass</t>
  </si>
  <si>
    <t>Providing and fixing aluminium partition section with 5 mm plain glass</t>
  </si>
  <si>
    <t>Aluminium &amp; Fiber Work (G)</t>
  </si>
  <si>
    <t>TOTAL E</t>
  </si>
  <si>
    <t>Nos.</t>
  </si>
  <si>
    <t>Providing and Fixing of Electrical Panel Box MCB Box Cover</t>
  </si>
  <si>
    <t>2)</t>
  </si>
  <si>
    <t>Providing and Fixing Tubelights and CFL Lights</t>
  </si>
  <si>
    <t>Tubelights and Caps</t>
  </si>
  <si>
    <t>R/ Mtr</t>
  </si>
  <si>
    <t xml:space="preserve">150mm x 50mm x 1.6mm </t>
  </si>
  <si>
    <t>a)</t>
  </si>
  <si>
    <t xml:space="preserve">P &amp; Fabricating &amp; installing following sizes of perforated M.S. cable trays including horizontal and vertical bends, reducers tees,cross members and other accessories as required and duly suspended from the ceiling with M.S. suspenders and including painting </t>
  </si>
  <si>
    <t>3.5 core 35.0 Sq.mm</t>
  </si>
  <si>
    <t>a</t>
  </si>
  <si>
    <t>Supply, handling, laying, testing and commissioning of following size cross linked polyethylene (XLPE) insulated Aluminium conductor Armoured  LT cable suitable for 1.1 KV grade confirming to IS:1554 part 1 of approved make  in cable tray /hume pipe / wall / ground as per IS:1255 including excavation of 30cmx75cm size trench, 25 cm thick under  layer of  sand,IInd class bricks covering, refilling earth,compaction of earth , including making necessary connection, testing etc. as required of size.</t>
  </si>
  <si>
    <t>LT CABLES &amp; ACCESSORIES WORKS</t>
  </si>
  <si>
    <t>VI.</t>
  </si>
  <si>
    <t>Each</t>
  </si>
  <si>
    <t>12 WAY</t>
  </si>
  <si>
    <t>c)</t>
  </si>
  <si>
    <t>8 WAY</t>
  </si>
  <si>
    <t>b)</t>
  </si>
  <si>
    <t>4 WAY</t>
  </si>
  <si>
    <t>P&amp;F recessed/ surface mounting heavy duty vertical type TPN Double Door sheet steel Distribution board with MCCB incomer provision, phophatised ,powder painted complete with insulated copper bus bar , neutral link, earth link and din bar, conforming to IS13032 &amp; IS8623 including making internal DB terminations with copper lugs , testing etc. as required.</t>
  </si>
  <si>
    <t>16 WAY</t>
  </si>
  <si>
    <t xml:space="preserve">P&amp;F Recessed/ Surface mounting heavy duty horizontal type SPN double door sheet steel Distribution board phophatised/ powder painted complete with copper bus bar, shorting link , neutral link, earth link and din bar, conforming to IS13032 &amp; IS8623 including making internal DB  terminations with copper lugs , testing etc. as per approved make. </t>
  </si>
  <si>
    <t>63 A rating</t>
  </si>
  <si>
    <t>40 A rating</t>
  </si>
  <si>
    <t>Two pole 100/300mA sensitivity</t>
  </si>
  <si>
    <t>P&amp;F 240/415 V Residual current circuit breaker conforming to IS:12640:1988/ IEC 61008 on existing board/sheet including making connections with lugs, testing etc. as required</t>
  </si>
  <si>
    <t>400A FP (36ka)</t>
  </si>
  <si>
    <t>d)</t>
  </si>
  <si>
    <t>200A FP (25ka)</t>
  </si>
  <si>
    <t>160A FP (25ka)</t>
  </si>
  <si>
    <t>63A FP  (25ka)</t>
  </si>
  <si>
    <t>P&amp;F 240/415 V MCCB Thermal magnetic trip ICS =100%ICU , breaking capacity not less than 16 KA (B/C/D tripping characteristic) ISI marked IS 8828(1996)]/ conforming to IEC 60898 in existing board/sheets including making connections with lugs, testing etc. as per approved make.</t>
  </si>
  <si>
    <t xml:space="preserve">40 Amp to 63 Amp rating, </t>
  </si>
  <si>
    <t xml:space="preserve">6 Amp to 32 Amp rating, </t>
  </si>
  <si>
    <t>Four pole</t>
  </si>
  <si>
    <t>Single pole</t>
  </si>
  <si>
    <t>P&amp;F 240/415 V MCB of breaking capacity not less than 10 KA (B/C/D tripping characteristic) ISI marked IS 8828(1996)]/ conforming to IEC 60898 in existing board/sheets including making connections with lugs, testing etc. as per approved make.</t>
  </si>
  <si>
    <t>DISTRIBUTION BOARDS WORKS</t>
  </si>
  <si>
    <t>V.</t>
  </si>
  <si>
    <t>Supply &amp; Fixing of capacitor start, three speed wall mounting fan of 400 mm sweep with the help of anchor bolts including making connection testing etc. as required.</t>
  </si>
  <si>
    <t>300 MM DIA Exhaust Fan/fresh air fan</t>
  </si>
  <si>
    <t>Supply &amp; Fixing of Heavy duty capacitor start 900 RPM single phase ISI marked Exhaust  fan/  fresh air fan, IS:2312 marked in existing opening including making connections testing etc. as required.</t>
  </si>
  <si>
    <t>Supply, Installation, testing and commissioning of 1x11 watt CFL mirror light including making connection, testing etc. as required with tube.</t>
  </si>
  <si>
    <t>Supply,Installation, testing and commissioning of 1x18 watt  2 pin type CFL light  complete fit in Downlighter with accessories like screew ,connector .</t>
  </si>
  <si>
    <t xml:space="preserve">Supply,Installation, testing and commissioning of 1x18 watt tubelight open/recessed type Electronic  Ballast complete with accessories like screew connector </t>
  </si>
  <si>
    <t>21) c</t>
  </si>
  <si>
    <t xml:space="preserve">Supply,Installation, testing and commissioning of 1x36/40 watt tubelight open/recessed type Electronic  Ballast complete with accessories like screew connector </t>
  </si>
  <si>
    <t>21) b</t>
  </si>
  <si>
    <t xml:space="preserve">Supply,Installation, testing and commissioning of 1x36/40 watt light tube  </t>
  </si>
  <si>
    <t>21) a</t>
  </si>
  <si>
    <t>Supply,Installation, testing and commissioning of 1x36/40 watt surface mounted type fluorescent tube light  with 36/40w tube and stator and chock of ltube light fitting including making connection, testing etc. as required with lube light.</t>
  </si>
  <si>
    <t>20)</t>
  </si>
  <si>
    <t>Supply and Fixing of Batten type Bulb Holder of superor quality with all required accessories complete in all respect. of make Antex/ Anchor/ Leader/etc</t>
  </si>
  <si>
    <t>19)</t>
  </si>
  <si>
    <t>Supply,Installation, testing and commissioning of  Surface mounted direct / indirect FTL  luminaire designed powder coated CRCA sheet with aluminium mirror reflactor with  (2X 36) watt of  Philips / Wipro / bajaj / CG/ Legero make.</t>
  </si>
  <si>
    <t>18)</t>
  </si>
  <si>
    <r>
      <t xml:space="preserve">Supply, ,Installation, testing and commissioning of </t>
    </r>
    <r>
      <rPr>
        <b/>
        <sz val="11"/>
        <rFont val="Arial"/>
        <family val="2"/>
      </rPr>
      <t>Recessed mounted</t>
    </r>
    <r>
      <rPr>
        <sz val="11"/>
        <rFont val="Arial"/>
        <family val="2"/>
      </rPr>
      <t xml:space="preserve"> direct / indirect magnetic balast luminaire designed powder coted CRCA ring for metric false ceiling type Armstrong/ US gypsum or similar ceiling mounting system with concealed or exposed 'T' section  round type with 36 (2X 18) watt horizontal downlighters with</t>
    </r>
    <r>
      <rPr>
        <b/>
        <sz val="11"/>
        <rFont val="Arial"/>
        <family val="2"/>
      </rPr>
      <t xml:space="preserve"> frosted glass CFL</t>
    </r>
    <r>
      <rPr>
        <sz val="11"/>
        <rFont val="Arial"/>
        <family val="2"/>
      </rPr>
      <t xml:space="preserve">  of Philips / Wipro / bajaj / CG/ Legero make.</t>
    </r>
  </si>
  <si>
    <t>17)</t>
  </si>
  <si>
    <r>
      <t xml:space="preserve">Supply,Installation, testing and commissioning of </t>
    </r>
    <r>
      <rPr>
        <b/>
        <sz val="11"/>
        <rFont val="Arial"/>
        <family val="2"/>
      </rPr>
      <t xml:space="preserve"> Surface mounted</t>
    </r>
    <r>
      <rPr>
        <sz val="11"/>
        <rFont val="Arial"/>
        <family val="2"/>
      </rPr>
      <t xml:space="preserve"> direct / indirect  luminaire designed for  ceiling  surface mounting system with powder coated CRCA body Aluminium mirror reflector  type  with 36 (2X 18) watt CFL light of Philips / Wipro / bajaj / CG/ Legero make.</t>
    </r>
  </si>
  <si>
    <t>16)</t>
  </si>
  <si>
    <r>
      <t xml:space="preserve">Supply,Installation, testing and commissioning of  </t>
    </r>
    <r>
      <rPr>
        <b/>
        <sz val="11"/>
        <rFont val="Arial"/>
        <family val="2"/>
      </rPr>
      <t>Recessed mounted</t>
    </r>
    <r>
      <rPr>
        <sz val="11"/>
        <rFont val="Arial"/>
        <family val="2"/>
      </rPr>
      <t xml:space="preserve"> 1'X1' direct / indirect  luminaire designed for metric false ceiling type  or similar ceiling mounting system with powder coated CRCA body Aluminium mirror reflector L type  with 36 (2X 18) watt CFL light of Philips / Wipro / bajaj / CG/ Legero make.</t>
    </r>
  </si>
  <si>
    <t>15)</t>
  </si>
  <si>
    <r>
      <t xml:space="preserve">Supply, ,Installation, testing and commissioning of </t>
    </r>
    <r>
      <rPr>
        <b/>
        <sz val="11"/>
        <rFont val="Arial"/>
        <family val="2"/>
      </rPr>
      <t>Recessed mounted</t>
    </r>
    <r>
      <rPr>
        <sz val="11"/>
        <rFont val="Arial"/>
        <family val="2"/>
      </rPr>
      <t xml:space="preserve"> direct / indirect magnetic balast luminaire designed powder coted CRCA ring for metric false ceiling type Armstrong/ US gypsum or similar ceiling mounting system with concealed or exposed 'T' section  round type with 36 (2X 18) watt horizontal downlighters CFL  of Philips / Wipro / bajaj / CG/ Legero make.</t>
    </r>
  </si>
  <si>
    <t>14)</t>
  </si>
  <si>
    <r>
      <t xml:space="preserve">Supply,Installation, testing and commissioning of </t>
    </r>
    <r>
      <rPr>
        <b/>
        <sz val="11"/>
        <rFont val="Arial"/>
        <family val="2"/>
      </rPr>
      <t>Surface mounted</t>
    </r>
    <r>
      <rPr>
        <sz val="11"/>
        <rFont val="Arial"/>
        <family val="2"/>
      </rPr>
      <t xml:space="preserve"> direct / indirect electronic balast luminaire designed for metric false ceiling type  or similar ceiling mounting system with powder coated CRCA body , round type with 36 (2X 18) watt CFL Downlighter of Philips / Wipro / bajaj / CG/ Legero make.</t>
    </r>
  </si>
  <si>
    <t>LIGHTING FIXTURES &amp; FANS WORK</t>
  </si>
  <si>
    <t>III</t>
  </si>
  <si>
    <t>S&amp;F,testing and Connecting 6A Switch SP 1way, 1 module with cover plate</t>
  </si>
  <si>
    <t>REPAIRING OR CHANGE SWITCH  &amp;  SOCKET MODULER TYPE</t>
  </si>
  <si>
    <t>II</t>
  </si>
  <si>
    <t>per Mtr</t>
  </si>
  <si>
    <t>2 x 2.5 sq. mm. + 1x1.5sqmm</t>
  </si>
  <si>
    <t xml:space="preserve">2 x 2.5 sq. mm. </t>
  </si>
  <si>
    <t xml:space="preserve">1 x 2.5 sq. mm. </t>
  </si>
  <si>
    <t xml:space="preserve">2 x 1.5 sq. mm. </t>
  </si>
  <si>
    <t>Supplying and drawing HR PVC insulated &amp; unsheathed flexible copper conductor ISI marked (IS:694) of 1.1 kV grade and approved make in existing  surface or recessed conduit /casing capping including making connections etc. as required.for ckt</t>
  </si>
  <si>
    <t>Total carried over to Summary</t>
  </si>
  <si>
    <r>
      <t xml:space="preserve">Wiring for </t>
    </r>
    <r>
      <rPr>
        <b/>
        <sz val="11"/>
        <rFont val="Arial"/>
        <family val="2"/>
      </rPr>
      <t>Gyser point</t>
    </r>
    <r>
      <rPr>
        <sz val="11"/>
        <rFont val="Arial"/>
        <family val="2"/>
      </rPr>
      <t xml:space="preserve"> with 2 x 4.0 Sqmm  FRLS PVC insulated, copper conductor Multistrand Flexible  wires in surface/ recessed Medium duty PVC conduit &amp; its accessories including the cost of cutting/ making good chases in brick/ stone work and including the cost of Supplying and fixing of  MS boxes, fixing of 5 pin 20 Amp  socket &amp; top , 3mm thick laminated sheet  and also include cost of loop earthing with 2.5 Sqmm FRLS PVC insulated, Copper conductor multistrand Flexible wires Socket near the Gyser and 20 Amp Modular type Switch at Switch board Complete as required </t>
    </r>
  </si>
  <si>
    <r>
      <t xml:space="preserve">Wiring for </t>
    </r>
    <r>
      <rPr>
        <b/>
        <sz val="11"/>
        <rFont val="Arial"/>
        <family val="2"/>
      </rPr>
      <t>16 Amp Power plug point</t>
    </r>
    <r>
      <rPr>
        <sz val="11"/>
        <rFont val="Arial"/>
        <family val="2"/>
      </rPr>
      <t xml:space="preserve"> with 2 x 4.0 Sqmm  FRLS PVC insulated, copper conductor Multistrand Flexible wires in surface/ recessed Medium duty PVC conduit &amp; its accessories including the cost of cutting/ making good chases in brick/ stone work and including the cost of Supplying and fixing of MS boxes &amp; fixing of 16 Amp one way Modular type switch &amp; 16/ 6 Amp 6 pin combined shuttered socket outlet, grid plate, modular cover plate   and also include cost of loop earthing with 2.5 Sqmm FRLS PVC insulated, Copper conductor multistrand Flexible wires Complete as required (upto 5mtr)</t>
    </r>
  </si>
  <si>
    <r>
      <t xml:space="preserve">Wiring for </t>
    </r>
    <r>
      <rPr>
        <b/>
        <sz val="11"/>
        <rFont val="Arial"/>
        <family val="2"/>
      </rPr>
      <t>16 Amp Power plug point</t>
    </r>
    <r>
      <rPr>
        <sz val="11"/>
        <rFont val="Arial"/>
        <family val="2"/>
      </rPr>
      <t xml:space="preserve"> with 2 x 2.5 Sqmm  FRLS PVC insulated, copper conductor Multistrand Flexible wires in surface/ recessed Medium duty PVC conduit &amp; its accessories including the cost of cutting / making good chases in brick/ stone work and including the cost of Supplying and fixing of MS boxes &amp; fixing of 16 Amp one way Modular type switch &amp; 16/ 6 Amp 6 pin combined shuttered socket outlet, grid plate, modular cover plate  and also include cost of loop earthing with 1.5 Sqmm FRLS PVC insulated, Copper conductor multistrand Flexible wires Complete as required  (upto 5mtr)</t>
    </r>
  </si>
  <si>
    <t>Light Plug point   (upto 5mtr)</t>
  </si>
  <si>
    <t>c</t>
  </si>
  <si>
    <t>Light Plug point   (upto 3mtr)</t>
  </si>
  <si>
    <t>b.</t>
  </si>
  <si>
    <t>Light Plug point On Board</t>
  </si>
  <si>
    <t>a.</t>
  </si>
  <si>
    <r>
      <t xml:space="preserve">Wiring for </t>
    </r>
    <r>
      <rPr>
        <b/>
        <sz val="11"/>
        <rFont val="Arial"/>
        <family val="2"/>
      </rPr>
      <t>6 Amp Light plug point</t>
    </r>
    <r>
      <rPr>
        <sz val="11"/>
        <rFont val="Arial"/>
        <family val="2"/>
      </rPr>
      <t xml:space="preserve"> with 2 x 1.5 Sqmm  FR PVC insulated, copper conductor Multistrand Flexible wires in surface/ recessed Medium duty PVC conduit &amp; its accessories including the cost of cutting/ making good chases in brick work and including the cost of Supplying and fixing of MS boxes, fixing of 6 Amp one way Modular type switch &amp; 6 Amp 5 pin combined shuttered socket outlet, grid plate, modular cover plate  &amp; also include cost of loop earthing with 1.5 Sqmm FRLS PVC insulated, Copper conductor multistrand Flexible wires Complete as required </t>
    </r>
  </si>
  <si>
    <r>
      <t xml:space="preserve">Wiring for </t>
    </r>
    <r>
      <rPr>
        <b/>
        <sz val="11"/>
        <rFont val="Arial"/>
        <family val="2"/>
      </rPr>
      <t xml:space="preserve"> Voltage output 240 volt shaver socket.</t>
    </r>
    <r>
      <rPr>
        <sz val="11"/>
        <rFont val="Arial"/>
        <family val="2"/>
      </rPr>
      <t xml:space="preserve"> with 2 x 2.5 Sqmm  FR PVC insulated, copper conductor Multistrand Flexible wires in surface/ recessed Medium duty PVC conduit &amp; its accessories including the cost of cutting/ making good chases in brick/ stone work and including the cost of Supplying and fixing of MS boxes , grid plate, modular cover plate  &amp; also include cost of loop earthing with 1.5 Sqmm FRLS PVC insulated, Copper conductor multistrand Flexible wires Complete as required </t>
    </r>
  </si>
  <si>
    <r>
      <t xml:space="preserve">Wiring for </t>
    </r>
    <r>
      <rPr>
        <b/>
        <sz val="11"/>
        <rFont val="Arial"/>
        <family val="2"/>
      </rPr>
      <t>Bell point</t>
    </r>
    <r>
      <rPr>
        <sz val="11"/>
        <rFont val="Arial"/>
        <family val="2"/>
      </rPr>
      <t xml:space="preserve"> with 2 x 1.5 Sqmm  FR PVC insulated, copper conductor Multistrand Flexible wires in surface/ recessed Medium duty PVC conduit &amp; its accessories including the cost of cutting/ making good chases in brick/ stone work and including the cost of Supplying and fixing of MS boxes &amp; ding dong type bell and fixing of Modular type bell push , grid plate, modular cover plate  &amp; also include cost of loop earthing with 1.5 Sqmm FRLS PVC insulated, Copper conductor multistrand Flexible wires Complete as required </t>
    </r>
  </si>
  <si>
    <r>
      <t xml:space="preserve">Wiring for </t>
    </r>
    <r>
      <rPr>
        <b/>
        <sz val="11"/>
        <rFont val="Arial"/>
        <family val="2"/>
      </rPr>
      <t>Exhaust fan point</t>
    </r>
    <r>
      <rPr>
        <sz val="11"/>
        <rFont val="Arial"/>
        <family val="2"/>
      </rPr>
      <t xml:space="preserve"> with 2 x 1.5 Sqmm  FR PVC insulated, copper conductor Multistrand Flexible wires in surface/ recessed Medium duty PVC conduit &amp; its accessories including the cost of cutting / making good chases in brick/ stone work and including the cost of Supplying and fixing of MS box &amp; 6 Amp one way Modular type switch, grid plate, modular cover plate  and also include cost of loop earthing with 1.5 Sqmm FRLS PVC insulated, Copper conductor multistrand Flexible wires Complete as required </t>
    </r>
  </si>
  <si>
    <t xml:space="preserve">provieding ,fitting of fasner in false ceiling  or ceiling  for hang ceiling fan with require accessories </t>
  </si>
  <si>
    <t>4)A</t>
  </si>
  <si>
    <r>
      <t xml:space="preserve">Wiring for </t>
    </r>
    <r>
      <rPr>
        <b/>
        <sz val="11"/>
        <rFont val="Arial"/>
        <family val="2"/>
      </rPr>
      <t>fan point</t>
    </r>
    <r>
      <rPr>
        <sz val="11"/>
        <rFont val="Arial"/>
        <family val="2"/>
      </rPr>
      <t xml:space="preserve"> with 2 x 1.5 Sqmm  FR PVC insulated, copper conductor Multistrand Flexible wires in surface/ recessed Medium duty PVC conduit &amp; its accessories including the cost of cutting/ making good chases in brick/ stone work and including the cost of Supplying and fixing MS boxes &amp; fixing of 6 Amp one way Modular type switch, 100 Watt  electronic hume free 5 stepped fan Regulator, grid plate, modular cover plate and also include cost of loop earthing with 1.5 Sqmm FRLS PVC insulated, Copper conductor multistrand Flexible wires Complete as required </t>
    </r>
  </si>
  <si>
    <r>
      <t xml:space="preserve">Wiring for </t>
    </r>
    <r>
      <rPr>
        <b/>
        <sz val="11"/>
        <rFont val="Arial"/>
        <family val="2"/>
      </rPr>
      <t>Twin controlled Light point</t>
    </r>
    <r>
      <rPr>
        <sz val="11"/>
        <rFont val="Arial"/>
        <family val="2"/>
      </rPr>
      <t xml:space="preserve"> with 2 x 1.5 Sqmm  FR PVC insulated, copper conductor Multistrand Flexible wires in surface/ recessed Medium duty PVC conduit &amp; its accessories including the cost of cutting/ making good chases in brick work and including the cost of Supplying and fixing of 2 nos MS boxes &amp; fixing of 2 nos 6 Amp Two way Modular type switch, grid plate, modular cover plate &amp;  and also include cost of loop earthing with 1.5 Sqmm FRLS PVC insulated, Copper conductor multistrand Flexible wires Complete as required  (upto 10mtr)</t>
    </r>
  </si>
  <si>
    <t>3) a</t>
  </si>
  <si>
    <r>
      <t xml:space="preserve">Wiring for </t>
    </r>
    <r>
      <rPr>
        <b/>
        <sz val="11"/>
        <rFont val="Arial"/>
        <family val="2"/>
      </rPr>
      <t>Twin controlled Light point</t>
    </r>
    <r>
      <rPr>
        <sz val="11"/>
        <rFont val="Arial"/>
        <family val="2"/>
      </rPr>
      <t xml:space="preserve"> with 2 x 1.5 Sqmm  FR PVC insulated, copper conductor Multistrand Flexible wires in surface/ recessed Medium duty PVC conduit &amp; its accessories including the cost of cutting/ making good chases in brick work and including the cost of Supplying and fixing of 2 nos MS boxes &amp; fixing of 2 nos 6 Amp Two way Modular type switch, grid plate, modular cover plate &amp;  and also include cost of loop earthing with 1.5 Sqmm FRLS PVC insulated, Copper conductor multistrand Flexible wires Complete as required  (upto 5mtr)</t>
    </r>
  </si>
  <si>
    <t>3)</t>
  </si>
  <si>
    <t>secondary loop point controlled by primary point 10A MCB. (upto 3mtr)</t>
  </si>
  <si>
    <t>c.</t>
  </si>
  <si>
    <t>primary point controlled by 10A MCB. (upto 10mtr)</t>
  </si>
  <si>
    <t>primary point controlled by 10A MCB. (upto 5mtr)</t>
  </si>
  <si>
    <r>
      <t xml:space="preserve">Wiring for </t>
    </r>
    <r>
      <rPr>
        <b/>
        <sz val="11"/>
        <rFont val="Arial"/>
        <family val="2"/>
      </rPr>
      <t>Light  point</t>
    </r>
    <r>
      <rPr>
        <sz val="11"/>
        <rFont val="Arial"/>
        <family val="2"/>
      </rPr>
      <t xml:space="preserve"> with 2 x 1.5 Sqmm  FR PVC insulated, copper conductor Multistrand Flexible wires in surface/ recessed Medium duty PVC conduit &amp; its accessories including the cost of cutting/ making good chases in brick/ stone work and including the cost of Supplying and fixing of 10 Amp MCB &amp; also include cost of loop earthing with 1.5 Sqmm FRLS PVC insulated, Copper conductor multistrand Flexible wires Complete as required </t>
    </r>
  </si>
  <si>
    <t>Secondary loop Point controlled with primary point 6A switch (upto 3mtr)</t>
  </si>
  <si>
    <t>Primary Point controlled with single 6 Amp switch (upto 10mtr)</t>
  </si>
  <si>
    <t>Primary Point controlled with single 6 Amp switch (upto 5mtr)</t>
  </si>
  <si>
    <t>Single Point controlled with single 6 Amp switch (upto 3mtr)</t>
  </si>
  <si>
    <r>
      <t xml:space="preserve">Wiring for </t>
    </r>
    <r>
      <rPr>
        <b/>
        <sz val="11"/>
        <rFont val="Arial"/>
        <family val="2"/>
      </rPr>
      <t>Light  point</t>
    </r>
    <r>
      <rPr>
        <sz val="11"/>
        <rFont val="Arial"/>
        <family val="2"/>
      </rPr>
      <t xml:space="preserve"> with 2 x 1.5 Sqmm  FR PVC insulated, copper conductor Multistrand Flexible wires in surface/ recessed Medium duty PVC conduit &amp; its accessories including the cost of cutting/ making good chases in brick/ stone work and including the cost of Supplying and fixing of MS boxes and fixing of 6 Amp Modular type switch, grid plate, modular cover plate &amp; also include cost of loop earthing with 1.5 Sqmm FRLS PVC insulated, Copper conductor multistrand Flexible wires Complete as required </t>
    </r>
  </si>
  <si>
    <t>POINT WIRING</t>
  </si>
  <si>
    <t>I.</t>
  </si>
  <si>
    <t>ELECTRICAL Work (F)</t>
  </si>
  <si>
    <t>TOTAL D</t>
  </si>
  <si>
    <t>PVC &amp; CPVC Checking</t>
  </si>
  <si>
    <t>Granit Cutting</t>
  </si>
  <si>
    <t>Tank Transfer</t>
  </si>
  <si>
    <t>PVC Tank Cover</t>
  </si>
  <si>
    <t>PVC Tank Fitting 1000ltr</t>
  </si>
  <si>
    <t>manhole Making 300×300mm</t>
  </si>
  <si>
    <t>Ball Cock Set 1"</t>
  </si>
  <si>
    <t>Mtr</t>
  </si>
  <si>
    <t>20mm CPVC Pipe</t>
  </si>
  <si>
    <t>Rft</t>
  </si>
  <si>
    <t xml:space="preserve">15mm G.I. Pipe </t>
  </si>
  <si>
    <t xml:space="preserve">32mm Valve Fixing </t>
  </si>
  <si>
    <t>15mm Ball Valve</t>
  </si>
  <si>
    <t>110mm PVC Cowl</t>
  </si>
  <si>
    <t>75mm PVC Cowl</t>
  </si>
  <si>
    <t>RM</t>
  </si>
  <si>
    <t>75mm PVC Pipe Fixing</t>
  </si>
  <si>
    <t>Providing &amp; Fixing of Misc</t>
  </si>
  <si>
    <t>D</t>
  </si>
  <si>
    <t>Steam Bath &amp; Shower Repair</t>
  </si>
  <si>
    <t>Urinal Opening &amp; Refitting</t>
  </si>
  <si>
    <t>Pressure Pump Changing</t>
  </si>
  <si>
    <t>Providing &amp; Fixing of Changing</t>
  </si>
  <si>
    <t>C</t>
  </si>
  <si>
    <t>PVC Flushing Cistern Tank</t>
  </si>
  <si>
    <t xml:space="preserve">E WC Seat Cover </t>
  </si>
  <si>
    <t>EWC</t>
  </si>
  <si>
    <t xml:space="preserve">Seat Cover for Wall Hung Casket W.C </t>
  </si>
  <si>
    <t xml:space="preserve">Wall Hung Casket W.C </t>
  </si>
  <si>
    <t>Wash Basin 22"×16"</t>
  </si>
  <si>
    <t>Wash basin  18"×12"</t>
  </si>
  <si>
    <t>Nose</t>
  </si>
  <si>
    <t>Urinal Long</t>
  </si>
  <si>
    <t>Urinal Small</t>
  </si>
  <si>
    <t>Providing &amp; Fixing of Sanitary Fittings</t>
  </si>
  <si>
    <t>B</t>
  </si>
  <si>
    <t>Urinal Sensor Fitting</t>
  </si>
  <si>
    <t>Pair</t>
  </si>
  <si>
    <t>Rack Bolt Wash Basin</t>
  </si>
  <si>
    <t>PVC West Pipe</t>
  </si>
  <si>
    <t>PVC Connection 18"</t>
  </si>
  <si>
    <t>Concealed Cistern Tank</t>
  </si>
  <si>
    <t>C.I. 5" Jali</t>
  </si>
  <si>
    <t>CP Pillar/Basin Mixer/Swine Naked</t>
  </si>
  <si>
    <t>CP West Coupling</t>
  </si>
  <si>
    <t>CP Urinal Spindle</t>
  </si>
  <si>
    <t>CP Spout SPJ-85429</t>
  </si>
  <si>
    <t>CP Single Lever Mixer FLR 5007B</t>
  </si>
  <si>
    <t xml:space="preserve">CP Pillar Cock </t>
  </si>
  <si>
    <t>CP Paper Holder</t>
  </si>
  <si>
    <t>CP Over Head Shower OHS-35495</t>
  </si>
  <si>
    <t>CP Jali Hole</t>
  </si>
  <si>
    <t>CP Jali plain</t>
  </si>
  <si>
    <t>CP Health Faucet</t>
  </si>
  <si>
    <t>CP Dom  West Coupling</t>
  </si>
  <si>
    <t>Cp Divator Plate &amp; Head</t>
  </si>
  <si>
    <t>CP Connection 18"</t>
  </si>
  <si>
    <t>CP Central Hole Basin Mixer</t>
  </si>
  <si>
    <t>CP Bottle Trap Pipe 12"</t>
  </si>
  <si>
    <t>CP Bottle Trap</t>
  </si>
  <si>
    <t>CP Bib Cock</t>
  </si>
  <si>
    <t>CP Angle Valve</t>
  </si>
  <si>
    <t>½" × 2" CP Flange</t>
  </si>
  <si>
    <t>½" × 1" CP X Nipple</t>
  </si>
  <si>
    <t>Providing &amp; Fixing of CP Fittings</t>
  </si>
  <si>
    <t>A</t>
  </si>
  <si>
    <t>PLUMBING &amp; SANITARY Work (E)</t>
  </si>
  <si>
    <t>TOTAL C</t>
  </si>
  <si>
    <t>Sq.Ft</t>
  </si>
  <si>
    <t>Repair work with grouting in tile work with white cement where as required.</t>
  </si>
  <si>
    <t>Providing and fixing Wall tiles for toilet of size 300x600 mm as approved by engineer incharge</t>
  </si>
  <si>
    <t>P &amp; F 1st qualityVitrified Porcelain Polished tiles on floor, skirting and steps etc.in different sizes (thickness to be specified by manufactuer) with water absortion less than 0.08% and conforming to IS 15622 of approved make in all colour and shade,  laid with 20 mm thick CM 1 : 4 including grounting the joints with white cement and matching pigment etc complete. size   600 mm X 600 mm</t>
  </si>
  <si>
    <t>TILE  JOB FLOOR &amp; WALL (D)</t>
  </si>
  <si>
    <t>TOTAL B</t>
  </si>
  <si>
    <t>As per existing</t>
  </si>
  <si>
    <t>sqft</t>
  </si>
  <si>
    <t>Provide and fixing of tuffend glass 6mm thick as per the requirement</t>
  </si>
  <si>
    <t>Sqft</t>
  </si>
  <si>
    <t xml:space="preserve">Providing and fixing for channeling and fencing work includes cutting, weilding, replacment of pipes, replacement with new fencing wire, barbed wire, GI wire, MS hinges, with enamel paint, complete in all respect, as per engineer incharge. </t>
  </si>
  <si>
    <t xml:space="preserve">Repairing and fixing for channeling and fencing work includes cutting, weilding, replacment of pipes, replacement with present fencing wire, barbed wire, GI wire, MS hinges, with enamel paint, complete in all respect, as per engineer incharge. </t>
  </si>
  <si>
    <t>Providing and Fixing of spectators chairs in stands including fixing nailing, anchorage, chemical fastner, complete in all respects.</t>
  </si>
  <si>
    <t xml:space="preserve">Repiaring of exisitng spectators chairs in stands including fixing nailing, anchorage, chemical fastner, complete in all respects </t>
  </si>
  <si>
    <t>FABRICATION AND CHAIR JOB (C)</t>
  </si>
  <si>
    <t>TOTAL A</t>
  </si>
  <si>
    <t>As Per existing</t>
  </si>
  <si>
    <t>False Celing Repair work in Gypsum Board as per point 11 (Complete in all respects)</t>
  </si>
  <si>
    <t>New</t>
  </si>
  <si>
    <r>
      <t xml:space="preserve">Providing and fixing </t>
    </r>
    <r>
      <rPr>
        <b/>
        <sz val="10"/>
        <rFont val="Times New Roman"/>
        <family val="1"/>
      </rPr>
      <t>12.5 mm thick tapered edge gypsum board conforming to IS 2095- Part I at all height false ceiling</t>
    </r>
    <r>
      <rPr>
        <sz val="10"/>
        <rFont val="Times New Roman"/>
        <family val="1"/>
      </rPr>
      <t xml:space="preserve"> including providing and fixing of frame work made of special sections power pressed from M.S. sheet and galvanised in accordance with zinc coating of grade 350 as per IS : 277 and consisting of angle cleats of size 25mm wide x 1.6mm thick with flanges of 22mm and 37mm at 1200mm centre to centre one flange fixed to the ceiling with dash fastener 12.5mm diax40mm long with 6mm dia bolts to the angle hangers of 25x25x0.55mm of required length, and other end of angle hanger being fixed with nut and bolts to G.I. channels 45x15x0.9mm running at the rate of 1200mm centre to centre to which the ceiling section 0.5mm thick bottom wedge of 80mm with tapered flanges of 26mm each having clips of 10.5mm at 450mm centre to centre shall be fixed in a direction perpendicular to G.I. channel with connecting clips made out of 2.64mm diax230mm long G.I. wire at every junction including fixing the gypsum board with ceiling section and perimeter channels 0.5mm thick 27mm high having flanges of 20mm and 30mm long, the perimeter of ceiling fixed to wall/partition with the help of rawl plugs at 450mm centre to centre with 25mm long drive-all screws @ 230mm interval including jointing and fixing to a flush finish of tapered and square edges of the board with recommended filler, jointing tapes, finisher and two coats of primer suitable for board as per manufactures specification and also including the cost of making openings for light fittings, grills, diffusers, cutouts made with frame of perimeter channels suitably fixed all complete as per drawing and specification and direction of the Engineer in Charge but excluding the cost of painting.</t>
    </r>
  </si>
  <si>
    <t>J K, Birla White</t>
  </si>
  <si>
    <t xml:space="preserve">Providing and applying white cement based putty  over plastered surface to prepare the surface even and smooth complete  </t>
  </si>
  <si>
    <t>Remarks/Brand</t>
  </si>
  <si>
    <t>Fall Celing Repair (B)</t>
  </si>
  <si>
    <t>Asain, Berger Make</t>
  </si>
  <si>
    <t>Job</t>
  </si>
  <si>
    <t>Mannual Scoreboard Paint</t>
  </si>
  <si>
    <t>Chair Numbering</t>
  </si>
  <si>
    <t>Oil Paint Jali &amp; angle</t>
  </si>
  <si>
    <t xml:space="preserve">Spirit Polish on Existing Wodden surfaces </t>
  </si>
  <si>
    <t>Painting with synthetic enamel paint of approved brand and manufacture to  give an even shade : 
Two or more coats as required for approved finish</t>
  </si>
  <si>
    <t>Wall painting with ace paint of approved brand and manufacture to give an even shade including all scaffolding:  
Two or more coats as required for approved finish</t>
  </si>
  <si>
    <t>Wall painting with plastic emulsion paint of approved brand and manufacture to give an even shade including all scaffolding:  
Two or more coats as required for approved finish</t>
  </si>
  <si>
    <t>PAINT JOB (A)</t>
  </si>
  <si>
    <t>Revised G Schedule NIT 002/2022-23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</si>
</sst>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39]#,##0.00"/>
    <numFmt numFmtId="165" formatCode="0\)"/>
  </numFmts>
  <fonts count="13" x14ac:knownFonts="1">
    <font>
      <sz val="11"/>
      <color theme="1"/>
      <name val="Calibri"/>
      <family val="2"/>
      <scheme val="minor"/>
    </font>
    <font>
      <sz val="11"/>
      <name val="Arial"/>
      <family val="2"/>
    </font>
    <font>
      <b/>
      <sz val="11"/>
      <name val="Arial"/>
      <family val="2"/>
    </font>
    <font>
      <sz val="11"/>
      <name val="Calibri"/>
      <family val="2"/>
      <scheme val="minor"/>
    </font>
    <font>
      <b/>
      <sz val="11"/>
      <name val="Calibri"/>
      <family val="2"/>
      <scheme val="minor"/>
    </font>
    <font>
      <sz val="10"/>
      <name val="Maiandra GD"/>
      <family val="2"/>
    </font>
    <font>
      <b/>
      <sz val="10"/>
      <name val="Maiandra GD"/>
      <family val="2"/>
    </font>
    <font>
      <b/>
      <u/>
      <sz val="10"/>
      <name val="Maiandra GD"/>
      <family val="2"/>
    </font>
    <font>
      <sz val="11"/>
      <name val="Maiandra GD"/>
      <family val="2"/>
    </font>
    <font>
      <sz val="10"/>
      <name val="Arial"/>
      <family val="2"/>
    </font>
    <font>
      <b/>
      <sz val="10"/>
      <name val="Times New Roman"/>
      <family val="1"/>
    </font>
    <font>
      <sz val="10"/>
      <name val="Times New Roman"/>
      <family val="1"/>
    </font>
    <font>
      <b/>
      <sz val="2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34">
    <xf numFmtId="0" fontId="0" fillId="0" borderId="0" xfId="0"/>
    <xf numFmtId="0" fontId="1" fillId="0" borderId="0" xfId="0" applyFont="1" applyAlignment="1">
      <alignment horizontal="left" vertical="center"/>
    </xf>
    <xf numFmtId="2" fontId="1" fillId="0" borderId="0" xfId="0" applyNumberFormat="1" applyFont="1" applyAlignment="1">
      <alignment horizontal="right" vertical="center"/>
    </xf>
    <xf numFmtId="164" fontId="1" fillId="0" borderId="0" xfId="0" applyNumberFormat="1"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right" vertical="center" wrapText="1"/>
    </xf>
    <xf numFmtId="2"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2" fontId="2" fillId="0" borderId="2" xfId="0" applyNumberFormat="1" applyFont="1" applyBorder="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2" fontId="1" fillId="0" borderId="4" xfId="0" applyNumberFormat="1" applyFont="1" applyBorder="1" applyAlignment="1">
      <alignment horizontal="right" vertical="center"/>
    </xf>
    <xf numFmtId="164" fontId="1" fillId="0" borderId="4" xfId="0" applyNumberFormat="1" applyFont="1" applyBorder="1" applyAlignment="1">
      <alignment horizontal="right" vertical="center"/>
    </xf>
    <xf numFmtId="2" fontId="1" fillId="0" borderId="5" xfId="0" applyNumberFormat="1" applyFont="1" applyBorder="1" applyAlignment="1">
      <alignment horizontal="right" vertical="center"/>
    </xf>
    <xf numFmtId="0" fontId="1" fillId="0" borderId="5" xfId="0" applyFont="1" applyBorder="1" applyAlignment="1">
      <alignment horizontal="center" vertical="center"/>
    </xf>
    <xf numFmtId="0" fontId="1" fillId="0" borderId="5" xfId="0" applyFont="1" applyBorder="1" applyAlignment="1">
      <alignment horizontal="right" vertical="center" wrapText="1"/>
    </xf>
    <xf numFmtId="0" fontId="3" fillId="0" borderId="0" xfId="0" applyFont="1" applyAlignment="1">
      <alignment horizontal="left" wrapText="1"/>
    </xf>
    <xf numFmtId="0" fontId="1" fillId="0" borderId="6" xfId="0" applyFont="1" applyBorder="1" applyAlignment="1">
      <alignment horizontal="center" vertical="center"/>
    </xf>
    <xf numFmtId="0" fontId="1" fillId="0" borderId="5" xfId="0" applyFont="1" applyBorder="1" applyAlignment="1">
      <alignment horizontal="right" vertical="center"/>
    </xf>
    <xf numFmtId="0" fontId="1" fillId="0" borderId="5" xfId="0" applyFont="1" applyBorder="1" applyAlignment="1">
      <alignment horizontal="left" vertical="center" wrapText="1"/>
    </xf>
    <xf numFmtId="2"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2" fontId="1" fillId="0" borderId="9" xfId="0" applyNumberFormat="1" applyFont="1" applyBorder="1" applyAlignment="1">
      <alignment horizontal="right" vertical="center"/>
    </xf>
    <xf numFmtId="164" fontId="1" fillId="0" borderId="9" xfId="0" applyNumberFormat="1" applyFont="1" applyBorder="1" applyAlignment="1">
      <alignment horizontal="right" vertical="center"/>
    </xf>
    <xf numFmtId="0" fontId="1" fillId="0" borderId="10" xfId="0" applyFont="1" applyBorder="1" applyAlignment="1">
      <alignment horizontal="center" vertical="center"/>
    </xf>
    <xf numFmtId="2" fontId="2" fillId="0" borderId="4" xfId="0" applyNumberFormat="1" applyFont="1" applyBorder="1" applyAlignment="1">
      <alignment horizontal="right" vertical="center"/>
    </xf>
    <xf numFmtId="164" fontId="2" fillId="0" borderId="4" xfId="0" applyNumberFormat="1" applyFont="1" applyBorder="1" applyAlignment="1">
      <alignment horizontal="right" vertical="center"/>
    </xf>
    <xf numFmtId="2" fontId="2" fillId="0" borderId="5" xfId="0" applyNumberFormat="1" applyFont="1" applyBorder="1" applyAlignment="1">
      <alignment horizontal="righ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64" fontId="1" fillId="0" borderId="11" xfId="0" applyNumberFormat="1" applyFont="1" applyBorder="1" applyAlignment="1">
      <alignment horizontal="center" vertical="center"/>
    </xf>
    <xf numFmtId="0" fontId="3" fillId="0" borderId="5" xfId="0" applyFont="1" applyBorder="1" applyAlignment="1">
      <alignment horizontal="left" wrapText="1"/>
    </xf>
    <xf numFmtId="164" fontId="1" fillId="0" borderId="12" xfId="0" applyNumberFormat="1" applyFont="1" applyBorder="1" applyAlignment="1">
      <alignment horizontal="center" vertical="center"/>
    </xf>
    <xf numFmtId="2" fontId="2" fillId="0" borderId="9" xfId="0" applyNumberFormat="1" applyFont="1" applyBorder="1" applyAlignment="1">
      <alignment horizontal="right" vertical="center"/>
    </xf>
    <xf numFmtId="164" fontId="2" fillId="0" borderId="9" xfId="0" applyNumberFormat="1" applyFont="1" applyBorder="1" applyAlignment="1">
      <alignment horizontal="right" vertical="center"/>
    </xf>
    <xf numFmtId="2"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1" fillId="0" borderId="5" xfId="0" applyFont="1" applyBorder="1" applyAlignment="1">
      <alignment horizontal="left" vertical="center"/>
    </xf>
    <xf numFmtId="0" fontId="4" fillId="0" borderId="5" xfId="0" applyFont="1" applyBorder="1" applyAlignment="1">
      <alignment horizontal="left" wrapText="1"/>
    </xf>
    <xf numFmtId="164" fontId="1" fillId="0" borderId="11" xfId="0" applyNumberFormat="1" applyFont="1" applyBorder="1" applyAlignment="1">
      <alignment horizontal="center" vertical="center"/>
    </xf>
    <xf numFmtId="164" fontId="1" fillId="0" borderId="13"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right"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3" fillId="0" borderId="5" xfId="0" applyFont="1" applyBorder="1" applyAlignment="1">
      <alignment wrapText="1"/>
    </xf>
    <xf numFmtId="0" fontId="5" fillId="0" borderId="17" xfId="0" applyFont="1" applyBorder="1" applyAlignment="1">
      <alignment horizontal="center" vertical="top" wrapText="1"/>
    </xf>
    <xf numFmtId="164" fontId="5" fillId="0" borderId="17" xfId="0" applyNumberFormat="1" applyFont="1" applyBorder="1" applyAlignment="1">
      <alignment horizontal="center" vertical="top" wrapText="1"/>
    </xf>
    <xf numFmtId="0" fontId="5" fillId="0" borderId="18" xfId="0" applyFont="1" applyBorder="1" applyAlignment="1">
      <alignment horizontal="justify" vertical="top" wrapText="1"/>
    </xf>
    <xf numFmtId="0" fontId="5" fillId="0" borderId="17" xfId="0" applyFont="1" applyBorder="1" applyAlignment="1">
      <alignment vertical="top" wrapText="1"/>
    </xf>
    <xf numFmtId="0" fontId="5" fillId="0" borderId="19" xfId="0" applyFont="1" applyBorder="1" applyAlignment="1">
      <alignment horizontal="center" vertical="top" wrapText="1"/>
    </xf>
    <xf numFmtId="164" fontId="5" fillId="0" borderId="19" xfId="0" applyNumberFormat="1" applyFont="1" applyBorder="1" applyAlignment="1">
      <alignment horizontal="center" vertical="top" wrapText="1"/>
    </xf>
    <xf numFmtId="0" fontId="5" fillId="0" borderId="9" xfId="0" applyFont="1" applyBorder="1" applyAlignment="1">
      <alignment horizontal="justify" vertical="top" wrapText="1"/>
    </xf>
    <xf numFmtId="0" fontId="5" fillId="0" borderId="19" xfId="0" applyFont="1" applyBorder="1" applyAlignment="1">
      <alignment vertical="top" wrapText="1"/>
    </xf>
    <xf numFmtId="0" fontId="5" fillId="0" borderId="20" xfId="0" applyFont="1" applyBorder="1" applyAlignment="1">
      <alignment horizontal="center" vertical="top" wrapText="1"/>
    </xf>
    <xf numFmtId="0" fontId="6" fillId="0" borderId="9" xfId="0" applyFont="1" applyBorder="1" applyAlignment="1">
      <alignment horizontal="justify" vertical="top" wrapText="1"/>
    </xf>
    <xf numFmtId="0" fontId="5" fillId="0" borderId="20"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center" vertical="top" wrapText="1"/>
    </xf>
    <xf numFmtId="0" fontId="3" fillId="0" borderId="18" xfId="0" applyFont="1" applyBorder="1" applyAlignment="1">
      <alignment vertical="top" wrapText="1"/>
    </xf>
    <xf numFmtId="0" fontId="5" fillId="0" borderId="9" xfId="0" applyFont="1" applyBorder="1" applyAlignment="1">
      <alignment horizontal="center" vertical="top" wrapText="1"/>
    </xf>
    <xf numFmtId="0" fontId="7" fillId="0" borderId="9" xfId="0" applyFont="1" applyBorder="1" applyAlignment="1">
      <alignment horizontal="justify" vertical="top" wrapText="1"/>
    </xf>
    <xf numFmtId="164" fontId="5" fillId="0" borderId="21" xfId="0" applyNumberFormat="1" applyFont="1" applyBorder="1" applyAlignment="1">
      <alignment horizontal="center" vertical="top" wrapText="1"/>
    </xf>
    <xf numFmtId="0" fontId="5" fillId="0" borderId="21" xfId="0" applyFont="1" applyBorder="1" applyAlignment="1">
      <alignment horizontal="center" vertical="top" wrapText="1"/>
    </xf>
    <xf numFmtId="0" fontId="6" fillId="0" borderId="17" xfId="0" applyFont="1" applyBorder="1" applyAlignment="1">
      <alignment horizontal="center" vertical="top" wrapText="1"/>
    </xf>
    <xf numFmtId="0" fontId="6" fillId="0" borderId="19" xfId="0" applyFont="1" applyBorder="1" applyAlignment="1">
      <alignment horizontal="center" vertical="top" wrapText="1"/>
    </xf>
    <xf numFmtId="0" fontId="8" fillId="0" borderId="18" xfId="0" applyFont="1" applyBorder="1" applyAlignment="1">
      <alignment horizontal="justify" vertical="top" wrapText="1"/>
    </xf>
    <xf numFmtId="0" fontId="6" fillId="0" borderId="20" xfId="0" applyFont="1" applyBorder="1" applyAlignment="1">
      <alignment horizontal="center" vertical="top" wrapText="1"/>
    </xf>
    <xf numFmtId="0" fontId="5" fillId="0" borderId="17" xfId="0" applyFont="1" applyBorder="1" applyAlignment="1">
      <alignment horizontal="center" vertical="top" wrapText="1"/>
    </xf>
    <xf numFmtId="0" fontId="6" fillId="0" borderId="18" xfId="0" applyFont="1" applyBorder="1" applyAlignment="1">
      <alignment horizontal="center" vertical="top" wrapText="1"/>
    </xf>
    <xf numFmtId="0" fontId="1" fillId="0" borderId="0" xfId="0" applyFont="1" applyAlignment="1">
      <alignment vertical="center"/>
    </xf>
    <xf numFmtId="2" fontId="1" fillId="0" borderId="9" xfId="0" applyNumberFormat="1" applyFont="1" applyBorder="1" applyAlignment="1">
      <alignment vertical="center"/>
    </xf>
    <xf numFmtId="164" fontId="1" fillId="0" borderId="9" xfId="0" applyNumberFormat="1" applyFont="1" applyBorder="1" applyAlignment="1">
      <alignment vertical="center"/>
    </xf>
    <xf numFmtId="2" fontId="1" fillId="0" borderId="0" xfId="0" applyNumberFormat="1" applyFont="1" applyAlignment="1">
      <alignment vertical="center"/>
    </xf>
    <xf numFmtId="0" fontId="1" fillId="0" borderId="0" xfId="0" applyFont="1" applyAlignment="1">
      <alignment vertical="center" wrapText="1"/>
    </xf>
    <xf numFmtId="0" fontId="1" fillId="0" borderId="10" xfId="0" applyFont="1" applyBorder="1" applyAlignment="1">
      <alignment vertical="center"/>
    </xf>
    <xf numFmtId="0" fontId="1" fillId="0" borderId="5" xfId="0" applyFont="1" applyBorder="1" applyAlignment="1">
      <alignment horizontal="left" vertical="top" wrapText="1"/>
    </xf>
    <xf numFmtId="0" fontId="9" fillId="4" borderId="5" xfId="0" applyFont="1" applyFill="1" applyBorder="1" applyAlignment="1">
      <alignment horizontal="justify" vertical="top" wrapText="1"/>
    </xf>
    <xf numFmtId="0" fontId="2" fillId="3" borderId="22"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5" xfId="0" applyFont="1" applyBorder="1" applyAlignment="1">
      <alignment horizontal="righ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3" fontId="1" fillId="0" borderId="5" xfId="0" applyNumberFormat="1" applyFont="1" applyBorder="1" applyAlignment="1">
      <alignment horizontal="right" vertical="center"/>
    </xf>
    <xf numFmtId="165" fontId="1" fillId="0" borderId="6" xfId="0" applyNumberFormat="1" applyFont="1" applyBorder="1" applyAlignment="1">
      <alignment horizontal="center" vertical="center"/>
    </xf>
    <xf numFmtId="1" fontId="1" fillId="0" borderId="5" xfId="0" applyNumberFormat="1" applyFont="1" applyBorder="1" applyAlignment="1">
      <alignment horizontal="righ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4" fontId="2" fillId="5" borderId="5" xfId="0" applyNumberFormat="1" applyFont="1" applyFill="1" applyBorder="1" applyAlignment="1">
      <alignment horizontal="right" vertical="center"/>
    </xf>
    <xf numFmtId="0" fontId="2" fillId="5" borderId="5" xfId="0" applyFont="1" applyFill="1" applyBorder="1" applyAlignment="1">
      <alignment horizontal="left" vertical="center" wrapText="1"/>
    </xf>
    <xf numFmtId="165" fontId="2" fillId="5" borderId="6" xfId="0" applyNumberFormat="1" applyFont="1" applyFill="1" applyBorder="1" applyAlignment="1">
      <alignment horizontal="center" vertical="center"/>
    </xf>
    <xf numFmtId="165" fontId="2" fillId="0" borderId="6" xfId="0" applyNumberFormat="1" applyFont="1" applyBorder="1" applyAlignment="1">
      <alignment horizontal="center" vertical="center"/>
    </xf>
    <xf numFmtId="4" fontId="1" fillId="0" borderId="5" xfId="0" applyNumberFormat="1" applyFont="1" applyBorder="1" applyAlignment="1">
      <alignment horizontal="right" vertical="center"/>
    </xf>
    <xf numFmtId="4" fontId="1" fillId="5" borderId="5" xfId="0" applyNumberFormat="1" applyFont="1" applyFill="1" applyBorder="1" applyAlignment="1">
      <alignment horizontal="right" vertical="center"/>
    </xf>
    <xf numFmtId="165" fontId="1" fillId="5" borderId="6" xfId="0" applyNumberFormat="1" applyFont="1" applyFill="1" applyBorder="1" applyAlignment="1">
      <alignment horizontal="center" vertical="center"/>
    </xf>
    <xf numFmtId="0" fontId="2" fillId="0" borderId="6" xfId="0" applyFont="1" applyBorder="1" applyAlignment="1">
      <alignment horizontal="center" vertical="center" wrapText="1"/>
    </xf>
    <xf numFmtId="0" fontId="1" fillId="0" borderId="5" xfId="0" quotePrefix="1" applyFont="1" applyBorder="1" applyAlignment="1">
      <alignment horizontal="left" vertical="center" wrapText="1"/>
    </xf>
    <xf numFmtId="0" fontId="1" fillId="4" borderId="5" xfId="0" applyFont="1" applyFill="1" applyBorder="1" applyAlignment="1">
      <alignment horizontal="center" vertical="center"/>
    </xf>
    <xf numFmtId="0" fontId="1" fillId="4" borderId="5" xfId="0" applyFont="1" applyFill="1" applyBorder="1" applyAlignment="1">
      <alignment horizontal="right" vertical="center"/>
    </xf>
    <xf numFmtId="0" fontId="1" fillId="4" borderId="5" xfId="0" applyFont="1" applyFill="1" applyBorder="1" applyAlignment="1">
      <alignment horizontal="left" vertical="center" wrapText="1"/>
    </xf>
    <xf numFmtId="0" fontId="2" fillId="4" borderId="5" xfId="0" applyFont="1" applyFill="1" applyBorder="1" applyAlignment="1">
      <alignment horizontal="left" vertical="center" wrapText="1"/>
    </xf>
    <xf numFmtId="1" fontId="1" fillId="0" borderId="5" xfId="0" applyNumberFormat="1" applyFont="1" applyBorder="1" applyAlignment="1">
      <alignment horizontal="right" vertical="center"/>
    </xf>
    <xf numFmtId="2" fontId="2" fillId="2" borderId="11"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2" fontId="2" fillId="2" borderId="23" xfId="0" applyNumberFormat="1" applyFont="1" applyFill="1" applyBorder="1" applyAlignment="1">
      <alignment horizontal="center" vertical="center"/>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164" fontId="2" fillId="0" borderId="0" xfId="0" applyNumberFormat="1" applyFont="1" applyAlignment="1">
      <alignment horizontal="right" vertical="center"/>
    </xf>
    <xf numFmtId="0" fontId="2" fillId="0" borderId="10" xfId="0" applyFont="1" applyBorder="1" applyAlignment="1">
      <alignment horizontal="center" vertical="center"/>
    </xf>
    <xf numFmtId="164" fontId="2" fillId="0" borderId="5" xfId="0" applyNumberFormat="1" applyFont="1" applyBorder="1" applyAlignment="1">
      <alignment horizontal="right" vertical="center"/>
    </xf>
    <xf numFmtId="164" fontId="1" fillId="0" borderId="16" xfId="0" applyNumberFormat="1" applyFont="1" applyBorder="1" applyAlignment="1">
      <alignment horizontal="righ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DAFE4-996B-41A2-94CD-3C63880C86B4}">
  <sheetPr>
    <pageSetUpPr fitToPage="1"/>
  </sheetPr>
  <dimension ref="A1:G430"/>
  <sheetViews>
    <sheetView tabSelected="1" zoomScale="74" zoomScaleNormal="74" workbookViewId="0">
      <selection activeCell="A2" sqref="A2:G2"/>
    </sheetView>
  </sheetViews>
  <sheetFormatPr defaultColWidth="9.08984375" defaultRowHeight="14" x14ac:dyDescent="0.35"/>
  <cols>
    <col min="1" max="1" width="9.08984375" style="4"/>
    <col min="2" max="2" width="82.7265625" style="6" customWidth="1"/>
    <col min="3" max="3" width="10.6328125" style="5" customWidth="1"/>
    <col min="4" max="4" width="7.7265625" style="4" customWidth="1"/>
    <col min="5" max="5" width="11.26953125" style="2" customWidth="1"/>
    <col min="6" max="6" width="13.7265625" style="3" bestFit="1" customWidth="1"/>
    <col min="7" max="7" width="20.26953125" style="2" bestFit="1" customWidth="1"/>
    <col min="8" max="16384" width="9.08984375" style="1"/>
  </cols>
  <sheetData>
    <row r="1" spans="1:7" ht="33.5" customHeight="1" thickBot="1" x14ac:dyDescent="0.4">
      <c r="A1" s="133" t="s">
        <v>419</v>
      </c>
      <c r="B1" s="132"/>
      <c r="C1" s="132"/>
      <c r="D1" s="132"/>
      <c r="E1" s="132"/>
      <c r="F1" s="132"/>
      <c r="G1" s="131"/>
    </row>
    <row r="2" spans="1:7" ht="14.4" customHeight="1" x14ac:dyDescent="0.35">
      <c r="A2" s="30" t="s">
        <v>418</v>
      </c>
      <c r="B2" s="29"/>
      <c r="C2" s="29"/>
      <c r="D2" s="29"/>
      <c r="E2" s="29"/>
      <c r="F2" s="29"/>
      <c r="G2" s="29"/>
    </row>
    <row r="3" spans="1:7" x14ac:dyDescent="0.35">
      <c r="A3" s="28" t="s">
        <v>9</v>
      </c>
      <c r="B3" s="27" t="s">
        <v>8</v>
      </c>
      <c r="C3" s="26" t="s">
        <v>7</v>
      </c>
      <c r="D3" s="26" t="s">
        <v>6</v>
      </c>
      <c r="E3" s="25" t="s">
        <v>5</v>
      </c>
      <c r="F3" s="24" t="s">
        <v>4</v>
      </c>
      <c r="G3" s="23" t="s">
        <v>407</v>
      </c>
    </row>
    <row r="4" spans="1:7" ht="37.5" x14ac:dyDescent="0.35">
      <c r="A4" s="20">
        <v>1</v>
      </c>
      <c r="B4" s="93" t="s">
        <v>417</v>
      </c>
      <c r="C4" s="21">
        <v>1</v>
      </c>
      <c r="D4" s="17" t="s">
        <v>385</v>
      </c>
      <c r="E4" s="16"/>
      <c r="F4" s="15">
        <f>E4*C4</f>
        <v>0</v>
      </c>
      <c r="G4" s="14" t="s">
        <v>409</v>
      </c>
    </row>
    <row r="5" spans="1:7" ht="37.5" x14ac:dyDescent="0.35">
      <c r="A5" s="20">
        <v>2</v>
      </c>
      <c r="B5" s="93" t="s">
        <v>416</v>
      </c>
      <c r="C5" s="21">
        <v>1</v>
      </c>
      <c r="D5" s="17" t="s">
        <v>385</v>
      </c>
      <c r="E5" s="16"/>
      <c r="F5" s="15">
        <f>E5*C5</f>
        <v>0</v>
      </c>
      <c r="G5" s="14" t="s">
        <v>409</v>
      </c>
    </row>
    <row r="6" spans="1:7" ht="25" x14ac:dyDescent="0.35">
      <c r="A6" s="20">
        <v>4</v>
      </c>
      <c r="B6" s="93" t="s">
        <v>415</v>
      </c>
      <c r="C6" s="21">
        <v>1</v>
      </c>
      <c r="D6" s="17" t="s">
        <v>385</v>
      </c>
      <c r="E6" s="16"/>
      <c r="F6" s="15">
        <f>E6*C6</f>
        <v>0</v>
      </c>
      <c r="G6" s="14" t="s">
        <v>409</v>
      </c>
    </row>
    <row r="7" spans="1:7" x14ac:dyDescent="0.35">
      <c r="A7" s="20">
        <v>5</v>
      </c>
      <c r="B7" s="22" t="s">
        <v>414</v>
      </c>
      <c r="C7" s="21">
        <v>1</v>
      </c>
      <c r="D7" s="17" t="s">
        <v>385</v>
      </c>
      <c r="E7" s="16"/>
      <c r="F7" s="15">
        <f>E7*C7</f>
        <v>0</v>
      </c>
      <c r="G7" s="14" t="s">
        <v>409</v>
      </c>
    </row>
    <row r="8" spans="1:7" x14ac:dyDescent="0.35">
      <c r="A8" s="20">
        <v>6</v>
      </c>
      <c r="B8" s="22" t="s">
        <v>413</v>
      </c>
      <c r="C8" s="21">
        <v>1</v>
      </c>
      <c r="D8" s="17" t="s">
        <v>385</v>
      </c>
      <c r="E8" s="16"/>
      <c r="F8" s="15">
        <f>E8*C8</f>
        <v>0</v>
      </c>
      <c r="G8" s="14" t="s">
        <v>409</v>
      </c>
    </row>
    <row r="9" spans="1:7" x14ac:dyDescent="0.35">
      <c r="A9" s="20">
        <v>7</v>
      </c>
      <c r="B9" s="22" t="s">
        <v>412</v>
      </c>
      <c r="C9" s="21">
        <v>1</v>
      </c>
      <c r="D9" s="17" t="s">
        <v>205</v>
      </c>
      <c r="E9" s="16"/>
      <c r="F9" s="15">
        <f>E9*C9</f>
        <v>0</v>
      </c>
      <c r="G9" s="14" t="s">
        <v>409</v>
      </c>
    </row>
    <row r="10" spans="1:7" x14ac:dyDescent="0.35">
      <c r="A10" s="56">
        <v>8</v>
      </c>
      <c r="B10" s="22" t="s">
        <v>411</v>
      </c>
      <c r="C10" s="21">
        <v>1</v>
      </c>
      <c r="D10" s="17" t="s">
        <v>410</v>
      </c>
      <c r="E10" s="16"/>
      <c r="F10" s="130">
        <f>E10*C10</f>
        <v>0</v>
      </c>
      <c r="G10" s="14" t="s">
        <v>409</v>
      </c>
    </row>
    <row r="11" spans="1:7" x14ac:dyDescent="0.35">
      <c r="A11" s="37"/>
      <c r="B11" s="57" t="s">
        <v>400</v>
      </c>
      <c r="C11" s="57"/>
      <c r="D11" s="57"/>
      <c r="E11" s="36"/>
      <c r="F11" s="129"/>
      <c r="G11" s="36"/>
    </row>
    <row r="12" spans="1:7" ht="14.5" thickBot="1" x14ac:dyDescent="0.4">
      <c r="A12" s="128"/>
      <c r="B12" s="47"/>
      <c r="C12" s="47"/>
      <c r="D12" s="47"/>
      <c r="E12" s="45"/>
      <c r="F12" s="127"/>
      <c r="G12" s="43"/>
    </row>
    <row r="13" spans="1:7" ht="14.5" thickBot="1" x14ac:dyDescent="0.4">
      <c r="A13" s="126" t="s">
        <v>408</v>
      </c>
      <c r="B13" s="125"/>
      <c r="C13" s="125"/>
      <c r="D13" s="125"/>
      <c r="E13" s="125"/>
      <c r="F13" s="125"/>
      <c r="G13" s="124"/>
    </row>
    <row r="14" spans="1:7" x14ac:dyDescent="0.35">
      <c r="A14" s="123" t="s">
        <v>9</v>
      </c>
      <c r="B14" s="122" t="s">
        <v>8</v>
      </c>
      <c r="C14" s="121" t="s">
        <v>7</v>
      </c>
      <c r="D14" s="121" t="s">
        <v>6</v>
      </c>
      <c r="E14" s="120" t="s">
        <v>5</v>
      </c>
      <c r="F14" s="119" t="s">
        <v>4</v>
      </c>
      <c r="G14" s="118" t="s">
        <v>407</v>
      </c>
    </row>
    <row r="15" spans="1:7" s="47" customFormat="1" x14ac:dyDescent="0.35">
      <c r="A15" s="20"/>
      <c r="B15" s="93"/>
      <c r="C15" s="21"/>
      <c r="D15" s="17"/>
      <c r="E15" s="16"/>
      <c r="F15" s="15"/>
      <c r="G15" s="14"/>
    </row>
    <row r="16" spans="1:7" ht="25" x14ac:dyDescent="0.35">
      <c r="A16" s="20">
        <v>1</v>
      </c>
      <c r="B16" s="93" t="s">
        <v>406</v>
      </c>
      <c r="C16" s="21">
        <v>1</v>
      </c>
      <c r="D16" s="17" t="s">
        <v>385</v>
      </c>
      <c r="E16" s="16"/>
      <c r="F16" s="15">
        <f>E16*C16</f>
        <v>0</v>
      </c>
      <c r="G16" s="14" t="s">
        <v>405</v>
      </c>
    </row>
    <row r="17" spans="1:7" s="47" customFormat="1" ht="221" x14ac:dyDescent="0.35">
      <c r="A17" s="20">
        <v>2</v>
      </c>
      <c r="B17" s="93" t="s">
        <v>404</v>
      </c>
      <c r="C17" s="21">
        <v>1</v>
      </c>
      <c r="D17" s="17" t="s">
        <v>385</v>
      </c>
      <c r="E17" s="16"/>
      <c r="F17" s="15">
        <f>E17*C17</f>
        <v>0</v>
      </c>
      <c r="G17" s="14" t="s">
        <v>403</v>
      </c>
    </row>
    <row r="18" spans="1:7" x14ac:dyDescent="0.35">
      <c r="A18" s="20">
        <v>3</v>
      </c>
      <c r="B18" s="22" t="s">
        <v>402</v>
      </c>
      <c r="C18" s="21">
        <v>1</v>
      </c>
      <c r="D18" s="17" t="s">
        <v>385</v>
      </c>
      <c r="E18" s="16"/>
      <c r="F18" s="15">
        <f>E18*C18</f>
        <v>0</v>
      </c>
      <c r="G18" s="14" t="s">
        <v>401</v>
      </c>
    </row>
    <row r="19" spans="1:7" x14ac:dyDescent="0.35">
      <c r="A19" s="20"/>
      <c r="B19" s="22"/>
      <c r="C19" s="21"/>
      <c r="D19" s="17"/>
      <c r="E19" s="16"/>
      <c r="F19" s="15"/>
      <c r="G19" s="14"/>
    </row>
    <row r="20" spans="1:7" x14ac:dyDescent="0.35">
      <c r="A20" s="98"/>
      <c r="B20" s="57" t="s">
        <v>400</v>
      </c>
      <c r="C20" s="57"/>
      <c r="D20" s="57"/>
      <c r="E20" s="36"/>
      <c r="F20" s="35">
        <f>SUM(F17:F18)</f>
        <v>0</v>
      </c>
      <c r="G20" s="34"/>
    </row>
    <row r="21" spans="1:7" x14ac:dyDescent="0.35">
      <c r="A21" s="20"/>
      <c r="B21" s="22"/>
      <c r="C21" s="21"/>
      <c r="D21" s="17"/>
      <c r="E21" s="16"/>
      <c r="F21" s="15"/>
      <c r="G21" s="14"/>
    </row>
    <row r="22" spans="1:7" x14ac:dyDescent="0.35">
      <c r="A22" s="95" t="s">
        <v>399</v>
      </c>
      <c r="B22" s="94"/>
      <c r="C22" s="94"/>
      <c r="D22" s="94"/>
      <c r="E22" s="94"/>
      <c r="F22" s="94"/>
      <c r="G22" s="94"/>
    </row>
    <row r="23" spans="1:7" x14ac:dyDescent="0.35">
      <c r="A23" s="28" t="s">
        <v>9</v>
      </c>
      <c r="B23" s="27" t="s">
        <v>8</v>
      </c>
      <c r="C23" s="26" t="s">
        <v>7</v>
      </c>
      <c r="D23" s="26" t="s">
        <v>6</v>
      </c>
      <c r="E23" s="25" t="s">
        <v>5</v>
      </c>
      <c r="F23" s="24" t="s">
        <v>4</v>
      </c>
      <c r="G23" s="23"/>
    </row>
    <row r="24" spans="1:7" s="47" customFormat="1" ht="28" x14ac:dyDescent="0.35">
      <c r="A24" s="20">
        <v>1</v>
      </c>
      <c r="B24" s="22" t="s">
        <v>398</v>
      </c>
      <c r="C24" s="21">
        <v>1</v>
      </c>
      <c r="D24" s="17" t="s">
        <v>156</v>
      </c>
      <c r="E24" s="16"/>
      <c r="F24" s="15">
        <f>C24*E24</f>
        <v>0</v>
      </c>
      <c r="G24" s="14" t="s">
        <v>391</v>
      </c>
    </row>
    <row r="25" spans="1:7" s="47" customFormat="1" ht="28" x14ac:dyDescent="0.35">
      <c r="A25" s="20">
        <v>2</v>
      </c>
      <c r="B25" s="22" t="s">
        <v>397</v>
      </c>
      <c r="C25" s="21">
        <v>1</v>
      </c>
      <c r="D25" s="17" t="s">
        <v>156</v>
      </c>
      <c r="E25" s="16"/>
      <c r="F25" s="15">
        <v>0</v>
      </c>
      <c r="G25" s="14"/>
    </row>
    <row r="26" spans="1:7" ht="42" x14ac:dyDescent="0.35">
      <c r="A26" s="20">
        <v>3</v>
      </c>
      <c r="B26" s="22" t="s">
        <v>396</v>
      </c>
      <c r="C26" s="21" t="s">
        <v>196</v>
      </c>
      <c r="D26" s="17" t="s">
        <v>196</v>
      </c>
      <c r="E26" s="16"/>
      <c r="F26" s="15">
        <v>0</v>
      </c>
      <c r="G26" s="14" t="s">
        <v>391</v>
      </c>
    </row>
    <row r="27" spans="1:7" ht="42" x14ac:dyDescent="0.35">
      <c r="A27" s="20">
        <v>4</v>
      </c>
      <c r="B27" s="22" t="s">
        <v>395</v>
      </c>
      <c r="C27" s="21">
        <v>1</v>
      </c>
      <c r="D27" s="17" t="s">
        <v>394</v>
      </c>
      <c r="E27" s="16"/>
      <c r="F27" s="15"/>
      <c r="G27" s="14" t="s">
        <v>391</v>
      </c>
    </row>
    <row r="28" spans="1:7" x14ac:dyDescent="0.35">
      <c r="A28" s="20">
        <v>5</v>
      </c>
      <c r="B28" s="22" t="s">
        <v>393</v>
      </c>
      <c r="C28" s="21">
        <v>1</v>
      </c>
      <c r="D28" s="17" t="s">
        <v>392</v>
      </c>
      <c r="E28" s="16"/>
      <c r="F28" s="15">
        <f>C28*E28</f>
        <v>0</v>
      </c>
      <c r="G28" s="14" t="s">
        <v>391</v>
      </c>
    </row>
    <row r="29" spans="1:7" x14ac:dyDescent="0.35">
      <c r="A29" s="98"/>
      <c r="B29" s="57" t="s">
        <v>390</v>
      </c>
      <c r="C29" s="57"/>
      <c r="D29" s="57"/>
      <c r="E29" s="36"/>
      <c r="F29" s="35"/>
      <c r="G29" s="34"/>
    </row>
    <row r="30" spans="1:7" x14ac:dyDescent="0.35">
      <c r="A30" s="20"/>
      <c r="B30" s="22"/>
      <c r="C30" s="21"/>
      <c r="D30" s="17"/>
      <c r="E30" s="16"/>
      <c r="F30" s="15"/>
      <c r="G30" s="14"/>
    </row>
    <row r="31" spans="1:7" x14ac:dyDescent="0.35">
      <c r="A31" s="95" t="s">
        <v>389</v>
      </c>
      <c r="B31" s="94"/>
      <c r="C31" s="94"/>
      <c r="D31" s="94"/>
      <c r="E31" s="94"/>
      <c r="F31" s="94"/>
      <c r="G31" s="94"/>
    </row>
    <row r="32" spans="1:7" s="47" customFormat="1" x14ac:dyDescent="0.35">
      <c r="A32" s="28" t="s">
        <v>9</v>
      </c>
      <c r="B32" s="27" t="s">
        <v>8</v>
      </c>
      <c r="C32" s="26" t="s">
        <v>7</v>
      </c>
      <c r="D32" s="26" t="s">
        <v>6</v>
      </c>
      <c r="E32" s="25" t="s">
        <v>5</v>
      </c>
      <c r="F32" s="24" t="s">
        <v>4</v>
      </c>
      <c r="G32" s="23"/>
    </row>
    <row r="33" spans="1:7" ht="50" x14ac:dyDescent="0.35">
      <c r="A33" s="20">
        <v>1</v>
      </c>
      <c r="B33" s="93" t="s">
        <v>388</v>
      </c>
      <c r="C33" s="21">
        <v>1</v>
      </c>
      <c r="D33" s="17" t="s">
        <v>385</v>
      </c>
      <c r="E33" s="16"/>
      <c r="F33" s="15">
        <f>E33*C33</f>
        <v>0</v>
      </c>
      <c r="G33" s="14" t="s">
        <v>191</v>
      </c>
    </row>
    <row r="34" spans="1:7" ht="28" x14ac:dyDescent="0.35">
      <c r="A34" s="20">
        <v>2</v>
      </c>
      <c r="B34" s="22" t="s">
        <v>387</v>
      </c>
      <c r="C34" s="117">
        <v>1</v>
      </c>
      <c r="D34" s="17" t="s">
        <v>385</v>
      </c>
      <c r="E34" s="16"/>
      <c r="F34" s="15">
        <f>E34*C34</f>
        <v>0</v>
      </c>
      <c r="G34" s="14" t="s">
        <v>191</v>
      </c>
    </row>
    <row r="35" spans="1:7" s="47" customFormat="1" x14ac:dyDescent="0.35">
      <c r="A35" s="20">
        <v>3</v>
      </c>
      <c r="B35" s="22" t="s">
        <v>386</v>
      </c>
      <c r="C35" s="21">
        <v>1</v>
      </c>
      <c r="D35" s="17" t="s">
        <v>385</v>
      </c>
      <c r="E35" s="16"/>
      <c r="F35" s="15">
        <f>E35*C35</f>
        <v>0</v>
      </c>
      <c r="G35" s="14" t="s">
        <v>191</v>
      </c>
    </row>
    <row r="36" spans="1:7" x14ac:dyDescent="0.35">
      <c r="A36" s="98"/>
      <c r="B36" s="57" t="s">
        <v>384</v>
      </c>
      <c r="C36" s="57"/>
      <c r="D36" s="57"/>
      <c r="E36" s="36"/>
      <c r="F36" s="35"/>
      <c r="G36" s="34"/>
    </row>
    <row r="37" spans="1:7" x14ac:dyDescent="0.35">
      <c r="A37" s="20"/>
      <c r="B37" s="22"/>
      <c r="C37" s="21"/>
      <c r="D37" s="17"/>
      <c r="E37" s="16"/>
      <c r="F37" s="15"/>
      <c r="G37" s="14"/>
    </row>
    <row r="38" spans="1:7" x14ac:dyDescent="0.35">
      <c r="A38" s="95" t="s">
        <v>383</v>
      </c>
      <c r="B38" s="94"/>
      <c r="C38" s="94"/>
      <c r="D38" s="94"/>
      <c r="E38" s="94"/>
      <c r="F38" s="94"/>
      <c r="G38" s="94"/>
    </row>
    <row r="39" spans="1:7" x14ac:dyDescent="0.35">
      <c r="A39" s="28" t="s">
        <v>9</v>
      </c>
      <c r="B39" s="27" t="s">
        <v>8</v>
      </c>
      <c r="C39" s="26" t="s">
        <v>7</v>
      </c>
      <c r="D39" s="26" t="s">
        <v>6</v>
      </c>
      <c r="E39" s="25" t="s">
        <v>5</v>
      </c>
      <c r="F39" s="24" t="s">
        <v>4</v>
      </c>
      <c r="G39" s="23"/>
    </row>
    <row r="40" spans="1:7" x14ac:dyDescent="0.35">
      <c r="A40" s="98" t="s">
        <v>382</v>
      </c>
      <c r="B40" s="97" t="s">
        <v>381</v>
      </c>
      <c r="C40" s="21"/>
      <c r="D40" s="17"/>
      <c r="E40" s="16"/>
      <c r="F40" s="15"/>
      <c r="G40" s="14"/>
    </row>
    <row r="41" spans="1:7" x14ac:dyDescent="0.35">
      <c r="A41" s="20">
        <v>1</v>
      </c>
      <c r="B41" s="22" t="s">
        <v>380</v>
      </c>
      <c r="C41" s="21">
        <v>1</v>
      </c>
      <c r="D41" s="17" t="s">
        <v>151</v>
      </c>
      <c r="E41" s="16"/>
      <c r="F41" s="15">
        <f>C41*E41</f>
        <v>0</v>
      </c>
      <c r="G41" s="14" t="s">
        <v>191</v>
      </c>
    </row>
    <row r="42" spans="1:7" x14ac:dyDescent="0.35">
      <c r="A42" s="20">
        <v>2</v>
      </c>
      <c r="B42" s="22" t="s">
        <v>379</v>
      </c>
      <c r="C42" s="21">
        <v>1</v>
      </c>
      <c r="D42" s="17" t="s">
        <v>151</v>
      </c>
      <c r="E42" s="16"/>
      <c r="F42" s="15">
        <f>C42*E42</f>
        <v>0</v>
      </c>
      <c r="G42" s="14" t="s">
        <v>191</v>
      </c>
    </row>
    <row r="43" spans="1:7" x14ac:dyDescent="0.35">
      <c r="A43" s="20">
        <v>3</v>
      </c>
      <c r="B43" s="22" t="s">
        <v>378</v>
      </c>
      <c r="C43" s="21">
        <v>1</v>
      </c>
      <c r="D43" s="17" t="s">
        <v>151</v>
      </c>
      <c r="E43" s="16"/>
      <c r="F43" s="15">
        <f>C43*E43</f>
        <v>0</v>
      </c>
      <c r="G43" s="14" t="s">
        <v>191</v>
      </c>
    </row>
    <row r="44" spans="1:7" x14ac:dyDescent="0.35">
      <c r="A44" s="20">
        <v>4</v>
      </c>
      <c r="B44" s="22" t="s">
        <v>377</v>
      </c>
      <c r="C44" s="21">
        <v>1</v>
      </c>
      <c r="D44" s="17" t="s">
        <v>151</v>
      </c>
      <c r="E44" s="16"/>
      <c r="F44" s="15">
        <f>C44*E44</f>
        <v>0</v>
      </c>
      <c r="G44" s="14" t="s">
        <v>191</v>
      </c>
    </row>
    <row r="45" spans="1:7" x14ac:dyDescent="0.35">
      <c r="A45" s="20">
        <v>5</v>
      </c>
      <c r="B45" s="22" t="s">
        <v>376</v>
      </c>
      <c r="C45" s="21">
        <v>1</v>
      </c>
      <c r="D45" s="17" t="s">
        <v>151</v>
      </c>
      <c r="E45" s="16"/>
      <c r="F45" s="15">
        <f>C45*E45</f>
        <v>0</v>
      </c>
      <c r="G45" s="14" t="s">
        <v>191</v>
      </c>
    </row>
    <row r="46" spans="1:7" x14ac:dyDescent="0.35">
      <c r="A46" s="20">
        <v>6</v>
      </c>
      <c r="B46" s="22" t="s">
        <v>375</v>
      </c>
      <c r="C46" s="21">
        <v>1</v>
      </c>
      <c r="D46" s="17" t="s">
        <v>151</v>
      </c>
      <c r="E46" s="16"/>
      <c r="F46" s="15">
        <f>C46*E46</f>
        <v>0</v>
      </c>
      <c r="G46" s="14" t="s">
        <v>191</v>
      </c>
    </row>
    <row r="47" spans="1:7" x14ac:dyDescent="0.35">
      <c r="A47" s="20">
        <v>7</v>
      </c>
      <c r="B47" s="22" t="s">
        <v>374</v>
      </c>
      <c r="C47" s="21">
        <v>1</v>
      </c>
      <c r="D47" s="17" t="s">
        <v>151</v>
      </c>
      <c r="E47" s="16"/>
      <c r="F47" s="15">
        <f>C47*E47</f>
        <v>0</v>
      </c>
      <c r="G47" s="14" t="s">
        <v>191</v>
      </c>
    </row>
    <row r="48" spans="1:7" x14ac:dyDescent="0.35">
      <c r="A48" s="20">
        <v>8</v>
      </c>
      <c r="B48" s="22" t="s">
        <v>373</v>
      </c>
      <c r="C48" s="21">
        <v>1</v>
      </c>
      <c r="D48" s="17" t="s">
        <v>151</v>
      </c>
      <c r="E48" s="16"/>
      <c r="F48" s="15">
        <f>C48*E48</f>
        <v>0</v>
      </c>
      <c r="G48" s="14" t="s">
        <v>191</v>
      </c>
    </row>
    <row r="49" spans="1:7" x14ac:dyDescent="0.35">
      <c r="A49" s="20">
        <v>9</v>
      </c>
      <c r="B49" s="22" t="s">
        <v>372</v>
      </c>
      <c r="C49" s="21">
        <v>1</v>
      </c>
      <c r="D49" s="17" t="s">
        <v>151</v>
      </c>
      <c r="E49" s="16"/>
      <c r="F49" s="15">
        <f>C49*E49</f>
        <v>0</v>
      </c>
      <c r="G49" s="14" t="s">
        <v>191</v>
      </c>
    </row>
    <row r="50" spans="1:7" x14ac:dyDescent="0.35">
      <c r="A50" s="20">
        <v>10</v>
      </c>
      <c r="B50" s="22" t="s">
        <v>371</v>
      </c>
      <c r="C50" s="21">
        <v>1</v>
      </c>
      <c r="D50" s="17" t="s">
        <v>151</v>
      </c>
      <c r="E50" s="16"/>
      <c r="F50" s="15">
        <f>C50*E50</f>
        <v>0</v>
      </c>
      <c r="G50" s="14" t="s">
        <v>191</v>
      </c>
    </row>
    <row r="51" spans="1:7" x14ac:dyDescent="0.35">
      <c r="A51" s="20">
        <v>11</v>
      </c>
      <c r="B51" s="22" t="s">
        <v>370</v>
      </c>
      <c r="C51" s="21">
        <v>1</v>
      </c>
      <c r="D51" s="17" t="s">
        <v>151</v>
      </c>
      <c r="E51" s="16"/>
      <c r="F51" s="15">
        <f>C51*E51</f>
        <v>0</v>
      </c>
      <c r="G51" s="14" t="s">
        <v>191</v>
      </c>
    </row>
    <row r="52" spans="1:7" x14ac:dyDescent="0.35">
      <c r="A52" s="20">
        <v>12</v>
      </c>
      <c r="B52" s="22" t="s">
        <v>369</v>
      </c>
      <c r="C52" s="21">
        <v>1</v>
      </c>
      <c r="D52" s="17" t="s">
        <v>151</v>
      </c>
      <c r="E52" s="16"/>
      <c r="F52" s="15">
        <f>C52*E52</f>
        <v>0</v>
      </c>
      <c r="G52" s="14" t="s">
        <v>191</v>
      </c>
    </row>
    <row r="53" spans="1:7" x14ac:dyDescent="0.35">
      <c r="A53" s="20">
        <v>13</v>
      </c>
      <c r="B53" s="22" t="s">
        <v>368</v>
      </c>
      <c r="C53" s="21">
        <v>1</v>
      </c>
      <c r="D53" s="17" t="s">
        <v>151</v>
      </c>
      <c r="E53" s="16"/>
      <c r="F53" s="15">
        <f>C53*E53</f>
        <v>0</v>
      </c>
      <c r="G53" s="14" t="s">
        <v>191</v>
      </c>
    </row>
    <row r="54" spans="1:7" x14ac:dyDescent="0.35">
      <c r="A54" s="20">
        <v>14</v>
      </c>
      <c r="B54" s="22" t="s">
        <v>367</v>
      </c>
      <c r="C54" s="21">
        <v>1</v>
      </c>
      <c r="D54" s="17" t="s">
        <v>151</v>
      </c>
      <c r="E54" s="16"/>
      <c r="F54" s="15">
        <f>C54*E54</f>
        <v>0</v>
      </c>
      <c r="G54" s="14" t="s">
        <v>191</v>
      </c>
    </row>
    <row r="55" spans="1:7" x14ac:dyDescent="0.35">
      <c r="A55" s="20">
        <v>15</v>
      </c>
      <c r="B55" s="22" t="s">
        <v>366</v>
      </c>
      <c r="C55" s="21">
        <v>1</v>
      </c>
      <c r="D55" s="17" t="s">
        <v>151</v>
      </c>
      <c r="E55" s="16"/>
      <c r="F55" s="15">
        <f>C55*E55</f>
        <v>0</v>
      </c>
      <c r="G55" s="14" t="s">
        <v>191</v>
      </c>
    </row>
    <row r="56" spans="1:7" x14ac:dyDescent="0.35">
      <c r="A56" s="20">
        <v>16</v>
      </c>
      <c r="B56" s="22" t="s">
        <v>365</v>
      </c>
      <c r="C56" s="21">
        <v>1</v>
      </c>
      <c r="D56" s="17" t="s">
        <v>151</v>
      </c>
      <c r="E56" s="16"/>
      <c r="F56" s="15">
        <f>C56*E56</f>
        <v>0</v>
      </c>
      <c r="G56" s="14" t="s">
        <v>191</v>
      </c>
    </row>
    <row r="57" spans="1:7" x14ac:dyDescent="0.35">
      <c r="A57" s="20">
        <v>17</v>
      </c>
      <c r="B57" s="22" t="s">
        <v>364</v>
      </c>
      <c r="C57" s="21">
        <v>1</v>
      </c>
      <c r="D57" s="17" t="s">
        <v>151</v>
      </c>
      <c r="E57" s="16"/>
      <c r="F57" s="15">
        <f>C57*E57</f>
        <v>0</v>
      </c>
      <c r="G57" s="14" t="s">
        <v>191</v>
      </c>
    </row>
    <row r="58" spans="1:7" x14ac:dyDescent="0.35">
      <c r="A58" s="20">
        <v>18</v>
      </c>
      <c r="B58" s="22" t="s">
        <v>363</v>
      </c>
      <c r="C58" s="21">
        <v>1</v>
      </c>
      <c r="D58" s="17" t="s">
        <v>151</v>
      </c>
      <c r="E58" s="16"/>
      <c r="F58" s="15">
        <f>C58*E58</f>
        <v>0</v>
      </c>
      <c r="G58" s="14" t="s">
        <v>191</v>
      </c>
    </row>
    <row r="59" spans="1:7" x14ac:dyDescent="0.35">
      <c r="A59" s="20">
        <v>19</v>
      </c>
      <c r="B59" s="22" t="s">
        <v>362</v>
      </c>
      <c r="C59" s="21">
        <v>1</v>
      </c>
      <c r="D59" s="17" t="s">
        <v>151</v>
      </c>
      <c r="E59" s="16"/>
      <c r="F59" s="15">
        <f>C59*E59</f>
        <v>0</v>
      </c>
      <c r="G59" s="14" t="s">
        <v>191</v>
      </c>
    </row>
    <row r="60" spans="1:7" x14ac:dyDescent="0.35">
      <c r="A60" s="20">
        <v>20</v>
      </c>
      <c r="B60" s="22" t="s">
        <v>361</v>
      </c>
      <c r="C60" s="21">
        <v>1</v>
      </c>
      <c r="D60" s="17" t="s">
        <v>151</v>
      </c>
      <c r="E60" s="16"/>
      <c r="F60" s="15">
        <f>C60*E60</f>
        <v>0</v>
      </c>
      <c r="G60" s="14" t="s">
        <v>191</v>
      </c>
    </row>
    <row r="61" spans="1:7" x14ac:dyDescent="0.35">
      <c r="A61" s="20">
        <v>21</v>
      </c>
      <c r="B61" s="22" t="s">
        <v>360</v>
      </c>
      <c r="C61" s="21">
        <v>1</v>
      </c>
      <c r="D61" s="17" t="s">
        <v>151</v>
      </c>
      <c r="E61" s="16"/>
      <c r="F61" s="15">
        <f>C61*E61</f>
        <v>0</v>
      </c>
      <c r="G61" s="14" t="s">
        <v>191</v>
      </c>
    </row>
    <row r="62" spans="1:7" x14ac:dyDescent="0.35">
      <c r="A62" s="20">
        <v>23</v>
      </c>
      <c r="B62" s="22" t="s">
        <v>359</v>
      </c>
      <c r="C62" s="21">
        <v>1</v>
      </c>
      <c r="D62" s="17" t="s">
        <v>151</v>
      </c>
      <c r="E62" s="16"/>
      <c r="F62" s="15">
        <f>C62*E62</f>
        <v>0</v>
      </c>
      <c r="G62" s="14" t="s">
        <v>191</v>
      </c>
    </row>
    <row r="63" spans="1:7" x14ac:dyDescent="0.35">
      <c r="A63" s="20">
        <v>24</v>
      </c>
      <c r="B63" s="22" t="s">
        <v>358</v>
      </c>
      <c r="C63" s="21">
        <v>1</v>
      </c>
      <c r="D63" s="17" t="s">
        <v>151</v>
      </c>
      <c r="E63" s="16"/>
      <c r="F63" s="15">
        <f>C63*E63</f>
        <v>0</v>
      </c>
      <c r="G63" s="14" t="s">
        <v>191</v>
      </c>
    </row>
    <row r="64" spans="1:7" x14ac:dyDescent="0.35">
      <c r="A64" s="20">
        <v>25</v>
      </c>
      <c r="B64" s="22" t="s">
        <v>357</v>
      </c>
      <c r="C64" s="21">
        <v>1</v>
      </c>
      <c r="D64" s="17" t="s">
        <v>151</v>
      </c>
      <c r="E64" s="16"/>
      <c r="F64" s="15">
        <f>C64*E64</f>
        <v>0</v>
      </c>
      <c r="G64" s="14" t="s">
        <v>191</v>
      </c>
    </row>
    <row r="65" spans="1:7" x14ac:dyDescent="0.35">
      <c r="A65" s="20">
        <v>27</v>
      </c>
      <c r="B65" s="22" t="s">
        <v>356</v>
      </c>
      <c r="C65" s="21">
        <v>1</v>
      </c>
      <c r="D65" s="17" t="s">
        <v>151</v>
      </c>
      <c r="E65" s="16"/>
      <c r="F65" s="15">
        <f>C65*E65</f>
        <v>0</v>
      </c>
      <c r="G65" s="14" t="s">
        <v>191</v>
      </c>
    </row>
    <row r="66" spans="1:7" x14ac:dyDescent="0.35">
      <c r="A66" s="20">
        <v>28</v>
      </c>
      <c r="B66" s="22" t="s">
        <v>355</v>
      </c>
      <c r="C66" s="21">
        <v>1</v>
      </c>
      <c r="D66" s="17" t="s">
        <v>354</v>
      </c>
      <c r="E66" s="16"/>
      <c r="F66" s="15">
        <f>C66*E66</f>
        <v>0</v>
      </c>
      <c r="G66" s="14" t="s">
        <v>191</v>
      </c>
    </row>
    <row r="67" spans="1:7" x14ac:dyDescent="0.35">
      <c r="A67" s="20">
        <v>29</v>
      </c>
      <c r="B67" s="22" t="s">
        <v>353</v>
      </c>
      <c r="C67" s="21">
        <v>1</v>
      </c>
      <c r="D67" s="17" t="s">
        <v>151</v>
      </c>
      <c r="E67" s="16"/>
      <c r="F67" s="15">
        <f>C67*E67</f>
        <v>0</v>
      </c>
      <c r="G67" s="14" t="s">
        <v>191</v>
      </c>
    </row>
    <row r="68" spans="1:7" x14ac:dyDescent="0.35">
      <c r="A68" s="98" t="s">
        <v>352</v>
      </c>
      <c r="B68" s="97" t="s">
        <v>351</v>
      </c>
      <c r="C68" s="21"/>
      <c r="D68" s="17"/>
      <c r="E68" s="16"/>
      <c r="F68" s="15"/>
      <c r="G68" s="14"/>
    </row>
    <row r="69" spans="1:7" x14ac:dyDescent="0.35">
      <c r="A69" s="20">
        <v>1</v>
      </c>
      <c r="B69" s="22" t="s">
        <v>350</v>
      </c>
      <c r="C69" s="21">
        <v>1</v>
      </c>
      <c r="D69" s="17" t="s">
        <v>151</v>
      </c>
      <c r="E69" s="16"/>
      <c r="F69" s="15">
        <f>C69*E69</f>
        <v>0</v>
      </c>
      <c r="G69" s="14" t="s">
        <v>191</v>
      </c>
    </row>
    <row r="70" spans="1:7" x14ac:dyDescent="0.35">
      <c r="A70" s="20">
        <v>2</v>
      </c>
      <c r="B70" s="22" t="s">
        <v>349</v>
      </c>
      <c r="C70" s="21">
        <v>1</v>
      </c>
      <c r="D70" s="17" t="s">
        <v>348</v>
      </c>
      <c r="E70" s="16"/>
      <c r="F70" s="15">
        <f>C70*E70</f>
        <v>0</v>
      </c>
      <c r="G70" s="14" t="s">
        <v>191</v>
      </c>
    </row>
    <row r="71" spans="1:7" x14ac:dyDescent="0.35">
      <c r="A71" s="20">
        <v>3</v>
      </c>
      <c r="B71" s="22" t="s">
        <v>347</v>
      </c>
      <c r="C71" s="21">
        <v>1</v>
      </c>
      <c r="D71" s="17" t="s">
        <v>151</v>
      </c>
      <c r="E71" s="16"/>
      <c r="F71" s="15">
        <f>C71*E71</f>
        <v>0</v>
      </c>
      <c r="G71" s="14" t="s">
        <v>191</v>
      </c>
    </row>
    <row r="72" spans="1:7" x14ac:dyDescent="0.35">
      <c r="A72" s="20">
        <v>4</v>
      </c>
      <c r="B72" s="22" t="s">
        <v>346</v>
      </c>
      <c r="C72" s="21">
        <v>1</v>
      </c>
      <c r="D72" s="17" t="s">
        <v>151</v>
      </c>
      <c r="E72" s="16"/>
      <c r="F72" s="15">
        <f>C72*E72</f>
        <v>0</v>
      </c>
      <c r="G72" s="14" t="s">
        <v>191</v>
      </c>
    </row>
    <row r="73" spans="1:7" x14ac:dyDescent="0.35">
      <c r="A73" s="20">
        <v>5</v>
      </c>
      <c r="B73" s="22" t="s">
        <v>345</v>
      </c>
      <c r="C73" s="21">
        <v>1</v>
      </c>
      <c r="D73" s="17" t="s">
        <v>151</v>
      </c>
      <c r="E73" s="16"/>
      <c r="F73" s="15">
        <f>C73*E73</f>
        <v>0</v>
      </c>
      <c r="G73" s="14" t="s">
        <v>191</v>
      </c>
    </row>
    <row r="74" spans="1:7" x14ac:dyDescent="0.35">
      <c r="A74" s="20">
        <v>6</v>
      </c>
      <c r="B74" s="22" t="s">
        <v>344</v>
      </c>
      <c r="C74" s="21">
        <v>1</v>
      </c>
      <c r="D74" s="17" t="s">
        <v>151</v>
      </c>
      <c r="E74" s="16"/>
      <c r="F74" s="15">
        <f>C74*E74</f>
        <v>0</v>
      </c>
      <c r="G74" s="14" t="s">
        <v>191</v>
      </c>
    </row>
    <row r="75" spans="1:7" x14ac:dyDescent="0.35">
      <c r="A75" s="20">
        <v>7</v>
      </c>
      <c r="B75" s="115" t="s">
        <v>343</v>
      </c>
      <c r="C75" s="114">
        <v>1</v>
      </c>
      <c r="D75" s="113" t="s">
        <v>151</v>
      </c>
      <c r="E75" s="16"/>
      <c r="F75" s="15">
        <f>C75*E75</f>
        <v>0</v>
      </c>
      <c r="G75" s="14" t="s">
        <v>191</v>
      </c>
    </row>
    <row r="76" spans="1:7" x14ac:dyDescent="0.35">
      <c r="A76" s="20">
        <v>8</v>
      </c>
      <c r="B76" s="115" t="s">
        <v>342</v>
      </c>
      <c r="C76" s="114">
        <v>1</v>
      </c>
      <c r="D76" s="113" t="s">
        <v>151</v>
      </c>
      <c r="E76" s="16"/>
      <c r="F76" s="15">
        <f>C76*E76</f>
        <v>0</v>
      </c>
      <c r="G76" s="14" t="s">
        <v>191</v>
      </c>
    </row>
    <row r="77" spans="1:7" x14ac:dyDescent="0.35">
      <c r="A77" s="20">
        <v>9</v>
      </c>
      <c r="B77" s="115" t="s">
        <v>341</v>
      </c>
      <c r="C77" s="114">
        <v>1</v>
      </c>
      <c r="D77" s="113" t="s">
        <v>151</v>
      </c>
      <c r="E77" s="16"/>
      <c r="F77" s="15">
        <f>C77*E77</f>
        <v>0</v>
      </c>
      <c r="G77" s="14" t="s">
        <v>191</v>
      </c>
    </row>
    <row r="78" spans="1:7" x14ac:dyDescent="0.35">
      <c r="A78" s="98" t="s">
        <v>340</v>
      </c>
      <c r="B78" s="116" t="s">
        <v>339</v>
      </c>
      <c r="C78" s="21"/>
      <c r="D78" s="17"/>
      <c r="E78" s="16"/>
      <c r="F78" s="15"/>
      <c r="G78" s="14"/>
    </row>
    <row r="79" spans="1:7" x14ac:dyDescent="0.35">
      <c r="A79" s="20">
        <v>3</v>
      </c>
      <c r="B79" s="22" t="s">
        <v>338</v>
      </c>
      <c r="C79" s="21">
        <v>1</v>
      </c>
      <c r="D79" s="17" t="s">
        <v>151</v>
      </c>
      <c r="E79" s="16"/>
      <c r="F79" s="15">
        <f>C79*E79</f>
        <v>0</v>
      </c>
      <c r="G79" s="14" t="s">
        <v>191</v>
      </c>
    </row>
    <row r="80" spans="1:7" x14ac:dyDescent="0.35">
      <c r="A80" s="20">
        <v>4</v>
      </c>
      <c r="B80" s="22" t="s">
        <v>337</v>
      </c>
      <c r="C80" s="21">
        <v>1</v>
      </c>
      <c r="D80" s="17" t="s">
        <v>151</v>
      </c>
      <c r="E80" s="16"/>
      <c r="F80" s="15">
        <f>C80*E80</f>
        <v>0</v>
      </c>
      <c r="G80" s="14" t="s">
        <v>191</v>
      </c>
    </row>
    <row r="81" spans="1:7" x14ac:dyDescent="0.35">
      <c r="A81" s="20">
        <v>5</v>
      </c>
      <c r="B81" s="22" t="s">
        <v>336</v>
      </c>
      <c r="C81" s="21">
        <v>1</v>
      </c>
      <c r="D81" s="17" t="s">
        <v>151</v>
      </c>
      <c r="E81" s="16"/>
      <c r="F81" s="15">
        <f>C81*E81</f>
        <v>0</v>
      </c>
      <c r="G81" s="14" t="s">
        <v>191</v>
      </c>
    </row>
    <row r="82" spans="1:7" x14ac:dyDescent="0.35">
      <c r="A82" s="98" t="s">
        <v>335</v>
      </c>
      <c r="B82" s="97" t="s">
        <v>334</v>
      </c>
      <c r="C82" s="21"/>
      <c r="D82" s="17"/>
      <c r="E82" s="16"/>
      <c r="F82" s="15"/>
      <c r="G82" s="14"/>
    </row>
    <row r="83" spans="1:7" x14ac:dyDescent="0.35">
      <c r="A83" s="20">
        <v>1</v>
      </c>
      <c r="B83" s="22" t="s">
        <v>333</v>
      </c>
      <c r="C83" s="21">
        <v>1</v>
      </c>
      <c r="D83" s="17" t="s">
        <v>332</v>
      </c>
      <c r="E83" s="16"/>
      <c r="F83" s="15">
        <f>C83*E83</f>
        <v>0</v>
      </c>
      <c r="G83" s="14" t="s">
        <v>191</v>
      </c>
    </row>
    <row r="84" spans="1:7" x14ac:dyDescent="0.35">
      <c r="A84" s="20">
        <v>2</v>
      </c>
      <c r="B84" s="22" t="s">
        <v>331</v>
      </c>
      <c r="C84" s="21">
        <v>1</v>
      </c>
      <c r="D84" s="17" t="s">
        <v>151</v>
      </c>
      <c r="E84" s="16"/>
      <c r="F84" s="15">
        <f>C84*E84</f>
        <v>0</v>
      </c>
      <c r="G84" s="14" t="s">
        <v>191</v>
      </c>
    </row>
    <row r="85" spans="1:7" x14ac:dyDescent="0.35">
      <c r="A85" s="20">
        <v>3</v>
      </c>
      <c r="B85" s="22" t="s">
        <v>330</v>
      </c>
      <c r="C85" s="21">
        <v>1</v>
      </c>
      <c r="D85" s="17" t="s">
        <v>151</v>
      </c>
      <c r="E85" s="16"/>
      <c r="F85" s="15">
        <f>C85*E85</f>
        <v>0</v>
      </c>
      <c r="G85" s="14" t="s">
        <v>191</v>
      </c>
    </row>
    <row r="86" spans="1:7" x14ac:dyDescent="0.35">
      <c r="A86" s="20">
        <v>4</v>
      </c>
      <c r="B86" s="22" t="s">
        <v>329</v>
      </c>
      <c r="C86" s="21">
        <v>1</v>
      </c>
      <c r="D86" s="17" t="s">
        <v>151</v>
      </c>
      <c r="E86" s="16"/>
      <c r="F86" s="15">
        <f>C86*E86</f>
        <v>0</v>
      </c>
      <c r="G86" s="14" t="s">
        <v>191</v>
      </c>
    </row>
    <row r="87" spans="1:7" x14ac:dyDescent="0.35">
      <c r="A87" s="20">
        <v>5</v>
      </c>
      <c r="B87" s="22" t="s">
        <v>328</v>
      </c>
      <c r="C87" s="21">
        <v>1</v>
      </c>
      <c r="D87" s="17" t="s">
        <v>151</v>
      </c>
      <c r="E87" s="16"/>
      <c r="F87" s="15">
        <f>C87*E87</f>
        <v>0</v>
      </c>
      <c r="G87" s="14" t="s">
        <v>191</v>
      </c>
    </row>
    <row r="88" spans="1:7" x14ac:dyDescent="0.35">
      <c r="A88" s="20">
        <v>6</v>
      </c>
      <c r="B88" s="22" t="s">
        <v>327</v>
      </c>
      <c r="C88" s="21">
        <v>1</v>
      </c>
      <c r="D88" s="17" t="s">
        <v>326</v>
      </c>
      <c r="E88" s="16"/>
      <c r="F88" s="15">
        <f>C88*E88</f>
        <v>0</v>
      </c>
      <c r="G88" s="14" t="s">
        <v>191</v>
      </c>
    </row>
    <row r="89" spans="1:7" x14ac:dyDescent="0.35">
      <c r="A89" s="20">
        <v>7</v>
      </c>
      <c r="B89" s="22" t="s">
        <v>325</v>
      </c>
      <c r="C89" s="21">
        <v>1</v>
      </c>
      <c r="D89" s="17" t="s">
        <v>324</v>
      </c>
      <c r="E89" s="16"/>
      <c r="F89" s="15">
        <f>C89*E89</f>
        <v>0</v>
      </c>
      <c r="G89" s="14" t="s">
        <v>191</v>
      </c>
    </row>
    <row r="90" spans="1:7" x14ac:dyDescent="0.35">
      <c r="A90" s="20">
        <v>8</v>
      </c>
      <c r="B90" s="22" t="s">
        <v>323</v>
      </c>
      <c r="C90" s="21">
        <v>1</v>
      </c>
      <c r="D90" s="17" t="s">
        <v>151</v>
      </c>
      <c r="E90" s="16"/>
      <c r="F90" s="15">
        <f>C90*E90</f>
        <v>0</v>
      </c>
      <c r="G90" s="14" t="s">
        <v>191</v>
      </c>
    </row>
    <row r="91" spans="1:7" x14ac:dyDescent="0.35">
      <c r="A91" s="20">
        <v>10</v>
      </c>
      <c r="B91" s="22" t="s">
        <v>322</v>
      </c>
      <c r="C91" s="21">
        <v>1</v>
      </c>
      <c r="D91" s="17" t="s">
        <v>151</v>
      </c>
      <c r="E91" s="16"/>
      <c r="F91" s="15">
        <f>C91*E91</f>
        <v>0</v>
      </c>
      <c r="G91" s="14" t="s">
        <v>191</v>
      </c>
    </row>
    <row r="92" spans="1:7" x14ac:dyDescent="0.35">
      <c r="A92" s="20">
        <v>11</v>
      </c>
      <c r="B92" s="22" t="s">
        <v>321</v>
      </c>
      <c r="C92" s="21">
        <v>1</v>
      </c>
      <c r="D92" s="17" t="s">
        <v>151</v>
      </c>
      <c r="E92" s="16"/>
      <c r="F92" s="15">
        <f>C92*E92</f>
        <v>0</v>
      </c>
      <c r="G92" s="14" t="s">
        <v>191</v>
      </c>
    </row>
    <row r="93" spans="1:7" x14ac:dyDescent="0.35">
      <c r="A93" s="20">
        <v>12</v>
      </c>
      <c r="B93" s="22" t="s">
        <v>320</v>
      </c>
      <c r="C93" s="21">
        <v>1</v>
      </c>
      <c r="D93" s="17" t="s">
        <v>151</v>
      </c>
      <c r="E93" s="16"/>
      <c r="F93" s="15">
        <f>C93*E93</f>
        <v>0</v>
      </c>
      <c r="G93" s="14" t="s">
        <v>191</v>
      </c>
    </row>
    <row r="94" spans="1:7" s="47" customFormat="1" x14ac:dyDescent="0.35">
      <c r="A94" s="20">
        <v>13</v>
      </c>
      <c r="B94" s="22" t="s">
        <v>319</v>
      </c>
      <c r="C94" s="21">
        <v>1</v>
      </c>
      <c r="D94" s="17" t="s">
        <v>151</v>
      </c>
      <c r="E94" s="16"/>
      <c r="F94" s="15">
        <f>C94*E94</f>
        <v>0</v>
      </c>
      <c r="G94" s="14" t="s">
        <v>191</v>
      </c>
    </row>
    <row r="95" spans="1:7" x14ac:dyDescent="0.35">
      <c r="A95" s="20">
        <v>14</v>
      </c>
      <c r="B95" s="115" t="s">
        <v>318</v>
      </c>
      <c r="C95" s="114">
        <v>1</v>
      </c>
      <c r="D95" s="113" t="s">
        <v>151</v>
      </c>
      <c r="E95" s="16"/>
      <c r="F95" s="15">
        <f>C95*E95</f>
        <v>0</v>
      </c>
      <c r="G95" s="14" t="s">
        <v>191</v>
      </c>
    </row>
    <row r="96" spans="1:7" x14ac:dyDescent="0.35">
      <c r="A96" s="20">
        <v>15</v>
      </c>
      <c r="B96" s="115" t="s">
        <v>317</v>
      </c>
      <c r="C96" s="114">
        <v>1</v>
      </c>
      <c r="D96" s="113" t="s">
        <v>151</v>
      </c>
      <c r="E96" s="16"/>
      <c r="F96" s="15">
        <f>C96*E96</f>
        <v>0</v>
      </c>
      <c r="G96" s="14" t="s">
        <v>191</v>
      </c>
    </row>
    <row r="97" spans="1:7" s="47" customFormat="1" x14ac:dyDescent="0.35">
      <c r="A97" s="20"/>
      <c r="B97" s="115"/>
      <c r="C97" s="114"/>
      <c r="D97" s="113"/>
      <c r="E97" s="16"/>
      <c r="F97" s="15"/>
      <c r="G97" s="14"/>
    </row>
    <row r="98" spans="1:7" x14ac:dyDescent="0.35">
      <c r="A98" s="98"/>
      <c r="B98" s="57" t="s">
        <v>316</v>
      </c>
      <c r="C98" s="57"/>
      <c r="D98" s="57"/>
      <c r="E98" s="36"/>
      <c r="F98" s="35"/>
      <c r="G98" s="34"/>
    </row>
    <row r="99" spans="1:7" x14ac:dyDescent="0.35">
      <c r="A99" s="20"/>
      <c r="B99" s="22"/>
      <c r="C99" s="21"/>
      <c r="D99" s="17"/>
      <c r="E99" s="16"/>
      <c r="F99" s="15"/>
      <c r="G99" s="14"/>
    </row>
    <row r="100" spans="1:7" x14ac:dyDescent="0.35">
      <c r="A100" s="95" t="s">
        <v>315</v>
      </c>
      <c r="B100" s="94"/>
      <c r="C100" s="94"/>
      <c r="D100" s="94"/>
      <c r="E100" s="94"/>
      <c r="F100" s="94"/>
      <c r="G100" s="94"/>
    </row>
    <row r="101" spans="1:7" x14ac:dyDescent="0.35">
      <c r="A101" s="28" t="s">
        <v>9</v>
      </c>
      <c r="B101" s="27" t="s">
        <v>8</v>
      </c>
      <c r="C101" s="26" t="s">
        <v>7</v>
      </c>
      <c r="D101" s="26" t="s">
        <v>6</v>
      </c>
      <c r="E101" s="25" t="s">
        <v>5</v>
      </c>
      <c r="F101" s="24" t="s">
        <v>4</v>
      </c>
      <c r="G101" s="23"/>
    </row>
    <row r="102" spans="1:7" x14ac:dyDescent="0.35">
      <c r="A102" s="106" t="s">
        <v>314</v>
      </c>
      <c r="B102" s="105" t="s">
        <v>313</v>
      </c>
      <c r="C102" s="108"/>
      <c r="D102" s="17"/>
      <c r="E102" s="16"/>
      <c r="F102" s="15"/>
      <c r="G102" s="14"/>
    </row>
    <row r="103" spans="1:7" ht="84" x14ac:dyDescent="0.35">
      <c r="A103" s="100">
        <v>1</v>
      </c>
      <c r="B103" s="22" t="s">
        <v>312</v>
      </c>
      <c r="C103" s="108"/>
      <c r="D103" s="17"/>
      <c r="E103" s="16"/>
      <c r="F103" s="15"/>
      <c r="G103" s="14"/>
    </row>
    <row r="104" spans="1:7" x14ac:dyDescent="0.35">
      <c r="A104" s="100" t="s">
        <v>291</v>
      </c>
      <c r="B104" s="22" t="s">
        <v>311</v>
      </c>
      <c r="C104" s="99">
        <v>1</v>
      </c>
      <c r="D104" s="17" t="s">
        <v>151</v>
      </c>
      <c r="E104" s="16"/>
      <c r="F104" s="15">
        <f>C104*E104</f>
        <v>0</v>
      </c>
      <c r="G104" s="14" t="s">
        <v>191</v>
      </c>
    </row>
    <row r="105" spans="1:7" x14ac:dyDescent="0.35">
      <c r="A105" s="100" t="s">
        <v>289</v>
      </c>
      <c r="B105" s="22" t="s">
        <v>310</v>
      </c>
      <c r="C105" s="99">
        <v>1</v>
      </c>
      <c r="D105" s="17" t="s">
        <v>151</v>
      </c>
      <c r="E105" s="16"/>
      <c r="F105" s="15">
        <f>C105*E105</f>
        <v>0</v>
      </c>
      <c r="G105" s="14" t="s">
        <v>191</v>
      </c>
    </row>
    <row r="106" spans="1:7" x14ac:dyDescent="0.35">
      <c r="A106" s="100" t="s">
        <v>287</v>
      </c>
      <c r="B106" s="22" t="s">
        <v>309</v>
      </c>
      <c r="C106" s="99">
        <v>1</v>
      </c>
      <c r="D106" s="17" t="s">
        <v>151</v>
      </c>
      <c r="E106" s="16"/>
      <c r="F106" s="15">
        <f>C106*E106</f>
        <v>0</v>
      </c>
      <c r="G106" s="14" t="s">
        <v>191</v>
      </c>
    </row>
    <row r="107" spans="1:7" x14ac:dyDescent="0.35">
      <c r="A107" s="100" t="s">
        <v>233</v>
      </c>
      <c r="B107" s="22" t="s">
        <v>308</v>
      </c>
      <c r="C107" s="99">
        <v>1</v>
      </c>
      <c r="D107" s="17" t="s">
        <v>151</v>
      </c>
      <c r="E107" s="16"/>
      <c r="F107" s="15">
        <f>C107*E107</f>
        <v>0</v>
      </c>
      <c r="G107" s="14" t="s">
        <v>191</v>
      </c>
    </row>
    <row r="108" spans="1:7" ht="70" x14ac:dyDescent="0.35">
      <c r="A108" s="100">
        <v>2</v>
      </c>
      <c r="B108" s="22" t="s">
        <v>307</v>
      </c>
      <c r="C108" s="99"/>
      <c r="D108" s="17"/>
      <c r="E108" s="16"/>
      <c r="F108" s="15"/>
      <c r="G108" s="14"/>
    </row>
    <row r="109" spans="1:7" x14ac:dyDescent="0.35">
      <c r="A109" s="100" t="s">
        <v>291</v>
      </c>
      <c r="B109" s="22" t="s">
        <v>306</v>
      </c>
      <c r="C109" s="99">
        <v>1</v>
      </c>
      <c r="D109" s="17" t="s">
        <v>151</v>
      </c>
      <c r="E109" s="16"/>
      <c r="F109" s="15">
        <f>C109*E109</f>
        <v>0</v>
      </c>
      <c r="G109" s="14" t="s">
        <v>191</v>
      </c>
    </row>
    <row r="110" spans="1:7" x14ac:dyDescent="0.35">
      <c r="A110" s="100" t="s">
        <v>289</v>
      </c>
      <c r="B110" s="22" t="s">
        <v>305</v>
      </c>
      <c r="C110" s="99">
        <v>1</v>
      </c>
      <c r="D110" s="17" t="s">
        <v>151</v>
      </c>
      <c r="E110" s="16"/>
      <c r="F110" s="15">
        <f>C110*E110</f>
        <v>0</v>
      </c>
      <c r="G110" s="14" t="s">
        <v>191</v>
      </c>
    </row>
    <row r="111" spans="1:7" x14ac:dyDescent="0.35">
      <c r="A111" s="100" t="s">
        <v>304</v>
      </c>
      <c r="B111" s="22" t="s">
        <v>303</v>
      </c>
      <c r="C111" s="99">
        <v>1</v>
      </c>
      <c r="D111" s="17" t="s">
        <v>151</v>
      </c>
      <c r="E111" s="16"/>
      <c r="F111" s="15">
        <f>C111*E111</f>
        <v>0</v>
      </c>
      <c r="G111" s="14" t="s">
        <v>191</v>
      </c>
    </row>
    <row r="112" spans="1:7" ht="98" x14ac:dyDescent="0.35">
      <c r="A112" s="100" t="s">
        <v>302</v>
      </c>
      <c r="B112" s="22" t="s">
        <v>301</v>
      </c>
      <c r="C112" s="99">
        <v>1</v>
      </c>
      <c r="D112" s="17" t="s">
        <v>151</v>
      </c>
      <c r="E112" s="16"/>
      <c r="F112" s="15">
        <f>C112*E112</f>
        <v>0</v>
      </c>
      <c r="G112" s="14" t="s">
        <v>191</v>
      </c>
    </row>
    <row r="113" spans="1:7" ht="98" x14ac:dyDescent="0.35">
      <c r="A113" s="100" t="s">
        <v>300</v>
      </c>
      <c r="B113" s="22" t="s">
        <v>299</v>
      </c>
      <c r="C113" s="99">
        <v>1</v>
      </c>
      <c r="D113" s="17" t="s">
        <v>151</v>
      </c>
      <c r="E113" s="16"/>
      <c r="F113" s="15">
        <f>C113*E113</f>
        <v>0</v>
      </c>
      <c r="G113" s="14" t="s">
        <v>191</v>
      </c>
    </row>
    <row r="114" spans="1:7" ht="98" x14ac:dyDescent="0.35">
      <c r="A114" s="100">
        <v>4</v>
      </c>
      <c r="B114" s="112" t="s">
        <v>298</v>
      </c>
      <c r="C114" s="99">
        <v>1</v>
      </c>
      <c r="D114" s="17" t="s">
        <v>151</v>
      </c>
      <c r="E114" s="16"/>
      <c r="F114" s="15">
        <f>C114*E114</f>
        <v>0</v>
      </c>
      <c r="G114" s="14" t="s">
        <v>191</v>
      </c>
    </row>
    <row r="115" spans="1:7" ht="28" x14ac:dyDescent="0.35">
      <c r="A115" s="100" t="s">
        <v>297</v>
      </c>
      <c r="B115" s="112" t="s">
        <v>296</v>
      </c>
      <c r="C115" s="99">
        <v>1</v>
      </c>
      <c r="D115" s="17" t="s">
        <v>151</v>
      </c>
      <c r="E115" s="16"/>
      <c r="F115" s="15">
        <f>C115*E115</f>
        <v>0</v>
      </c>
      <c r="G115" s="14"/>
    </row>
    <row r="116" spans="1:7" ht="84" x14ac:dyDescent="0.35">
      <c r="A116" s="100">
        <v>5</v>
      </c>
      <c r="B116" s="112" t="s">
        <v>295</v>
      </c>
      <c r="C116" s="99">
        <v>1</v>
      </c>
      <c r="D116" s="17" t="s">
        <v>151</v>
      </c>
      <c r="E116" s="16"/>
      <c r="F116" s="15">
        <f>C116*E116</f>
        <v>0</v>
      </c>
      <c r="G116" s="14" t="s">
        <v>191</v>
      </c>
    </row>
    <row r="117" spans="1:7" ht="84" x14ac:dyDescent="0.35">
      <c r="A117" s="100">
        <v>6</v>
      </c>
      <c r="B117" s="112" t="s">
        <v>294</v>
      </c>
      <c r="C117" s="99">
        <v>1</v>
      </c>
      <c r="D117" s="17" t="s">
        <v>151</v>
      </c>
      <c r="E117" s="16"/>
      <c r="F117" s="15">
        <f>C117*E117</f>
        <v>0</v>
      </c>
      <c r="G117" s="14" t="s">
        <v>191</v>
      </c>
    </row>
    <row r="118" spans="1:7" ht="84" x14ac:dyDescent="0.35">
      <c r="A118" s="100">
        <v>7</v>
      </c>
      <c r="B118" s="112" t="s">
        <v>293</v>
      </c>
      <c r="C118" s="99">
        <v>1</v>
      </c>
      <c r="D118" s="17" t="s">
        <v>151</v>
      </c>
      <c r="E118" s="16"/>
      <c r="F118" s="15">
        <f>C118*E118</f>
        <v>0</v>
      </c>
      <c r="G118" s="14" t="s">
        <v>191</v>
      </c>
    </row>
    <row r="119" spans="1:7" ht="98" x14ac:dyDescent="0.35">
      <c r="A119" s="100">
        <v>8</v>
      </c>
      <c r="B119" s="112" t="s">
        <v>292</v>
      </c>
      <c r="C119" s="99"/>
      <c r="D119" s="17"/>
      <c r="E119" s="16"/>
      <c r="F119" s="15"/>
      <c r="G119" s="14"/>
    </row>
    <row r="120" spans="1:7" x14ac:dyDescent="0.35">
      <c r="A120" s="100" t="s">
        <v>291</v>
      </c>
      <c r="B120" s="22" t="s">
        <v>290</v>
      </c>
      <c r="C120" s="99">
        <v>1</v>
      </c>
      <c r="D120" s="17" t="s">
        <v>151</v>
      </c>
      <c r="E120" s="16"/>
      <c r="F120" s="15">
        <f>C120*E120</f>
        <v>0</v>
      </c>
      <c r="G120" s="14" t="s">
        <v>191</v>
      </c>
    </row>
    <row r="121" spans="1:7" x14ac:dyDescent="0.35">
      <c r="A121" s="100" t="s">
        <v>289</v>
      </c>
      <c r="B121" s="22" t="s">
        <v>288</v>
      </c>
      <c r="C121" s="99">
        <v>1</v>
      </c>
      <c r="D121" s="17" t="s">
        <v>151</v>
      </c>
      <c r="E121" s="16"/>
      <c r="F121" s="15">
        <f>C121*E121</f>
        <v>0</v>
      </c>
      <c r="G121" s="14" t="s">
        <v>191</v>
      </c>
    </row>
    <row r="122" spans="1:7" x14ac:dyDescent="0.35">
      <c r="A122" s="100" t="s">
        <v>287</v>
      </c>
      <c r="B122" s="22" t="s">
        <v>286</v>
      </c>
      <c r="C122" s="99">
        <v>1</v>
      </c>
      <c r="D122" s="17" t="s">
        <v>151</v>
      </c>
      <c r="E122" s="16"/>
      <c r="F122" s="15">
        <f>C122*E122</f>
        <v>0</v>
      </c>
      <c r="G122" s="14" t="s">
        <v>191</v>
      </c>
    </row>
    <row r="123" spans="1:7" ht="98" x14ac:dyDescent="0.35">
      <c r="A123" s="100">
        <v>9</v>
      </c>
      <c r="B123" s="112" t="s">
        <v>285</v>
      </c>
      <c r="C123" s="99">
        <v>1</v>
      </c>
      <c r="D123" s="17" t="s">
        <v>151</v>
      </c>
      <c r="E123" s="16"/>
      <c r="F123" s="15">
        <f>C123*E123</f>
        <v>0</v>
      </c>
      <c r="G123" s="14" t="s">
        <v>191</v>
      </c>
    </row>
    <row r="124" spans="1:7" ht="98" x14ac:dyDescent="0.35">
      <c r="A124" s="100">
        <v>10</v>
      </c>
      <c r="B124" s="112" t="s">
        <v>284</v>
      </c>
      <c r="C124" s="99">
        <v>1</v>
      </c>
      <c r="D124" s="17" t="s">
        <v>151</v>
      </c>
      <c r="E124" s="16"/>
      <c r="F124" s="15">
        <f>C124*E124</f>
        <v>0</v>
      </c>
      <c r="G124" s="14" t="s">
        <v>191</v>
      </c>
    </row>
    <row r="125" spans="1:7" ht="98" x14ac:dyDescent="0.35">
      <c r="A125" s="100">
        <v>11</v>
      </c>
      <c r="B125" s="112" t="s">
        <v>283</v>
      </c>
      <c r="C125" s="99">
        <v>1</v>
      </c>
      <c r="D125" s="17" t="s">
        <v>151</v>
      </c>
      <c r="E125" s="16"/>
      <c r="F125" s="15">
        <f>C125*E125</f>
        <v>0</v>
      </c>
      <c r="G125" s="14" t="s">
        <v>191</v>
      </c>
    </row>
    <row r="126" spans="1:7" x14ac:dyDescent="0.35">
      <c r="A126" s="100"/>
      <c r="B126" s="97" t="s">
        <v>282</v>
      </c>
      <c r="C126" s="21"/>
      <c r="D126" s="17"/>
      <c r="E126" s="16"/>
      <c r="F126" s="15"/>
      <c r="G126" s="14"/>
    </row>
    <row r="127" spans="1:7" ht="42" x14ac:dyDescent="0.35">
      <c r="A127" s="100">
        <v>12</v>
      </c>
      <c r="B127" s="112" t="s">
        <v>281</v>
      </c>
      <c r="C127" s="99"/>
      <c r="D127" s="103"/>
      <c r="E127" s="16"/>
      <c r="F127" s="15"/>
      <c r="G127" s="14"/>
    </row>
    <row r="128" spans="1:7" x14ac:dyDescent="0.35">
      <c r="A128" s="102" t="s">
        <v>212</v>
      </c>
      <c r="B128" s="22" t="s">
        <v>280</v>
      </c>
      <c r="C128" s="99">
        <v>1</v>
      </c>
      <c r="D128" s="103" t="s">
        <v>276</v>
      </c>
      <c r="E128" s="16"/>
      <c r="F128" s="15">
        <f>C128*E128</f>
        <v>0</v>
      </c>
      <c r="G128" s="14" t="s">
        <v>191</v>
      </c>
    </row>
    <row r="129" spans="1:7" x14ac:dyDescent="0.35">
      <c r="A129" s="102" t="s">
        <v>223</v>
      </c>
      <c r="B129" s="22" t="s">
        <v>279</v>
      </c>
      <c r="C129" s="99">
        <v>1</v>
      </c>
      <c r="D129" s="103" t="s">
        <v>276</v>
      </c>
      <c r="E129" s="16"/>
      <c r="F129" s="15">
        <f>C129*E129</f>
        <v>0</v>
      </c>
      <c r="G129" s="14" t="s">
        <v>191</v>
      </c>
    </row>
    <row r="130" spans="1:7" x14ac:dyDescent="0.35">
      <c r="A130" s="102" t="s">
        <v>221</v>
      </c>
      <c r="B130" s="22" t="s">
        <v>278</v>
      </c>
      <c r="C130" s="99">
        <v>1</v>
      </c>
      <c r="D130" s="103" t="s">
        <v>276</v>
      </c>
      <c r="E130" s="16"/>
      <c r="F130" s="15">
        <f>C130*E130</f>
        <v>0</v>
      </c>
      <c r="G130" s="14" t="s">
        <v>191</v>
      </c>
    </row>
    <row r="131" spans="1:7" x14ac:dyDescent="0.35">
      <c r="A131" s="102" t="s">
        <v>233</v>
      </c>
      <c r="B131" s="22" t="s">
        <v>277</v>
      </c>
      <c r="C131" s="99">
        <v>1</v>
      </c>
      <c r="D131" s="103" t="s">
        <v>276</v>
      </c>
      <c r="E131" s="16"/>
      <c r="F131" s="15">
        <f>C131*E131</f>
        <v>0</v>
      </c>
      <c r="G131" s="14" t="s">
        <v>191</v>
      </c>
    </row>
    <row r="132" spans="1:7" x14ac:dyDescent="0.35">
      <c r="A132" s="111" t="s">
        <v>275</v>
      </c>
      <c r="B132" s="97" t="s">
        <v>274</v>
      </c>
      <c r="C132" s="99"/>
      <c r="D132" s="103"/>
      <c r="E132" s="16"/>
      <c r="F132" s="15"/>
      <c r="G132" s="14"/>
    </row>
    <row r="133" spans="1:7" x14ac:dyDescent="0.35">
      <c r="A133" s="20" t="s">
        <v>212</v>
      </c>
      <c r="B133" s="22" t="s">
        <v>273</v>
      </c>
      <c r="C133" s="99">
        <v>1</v>
      </c>
      <c r="D133" s="17" t="s">
        <v>151</v>
      </c>
      <c r="E133" s="16"/>
      <c r="F133" s="15">
        <f>C133*E133</f>
        <v>0</v>
      </c>
      <c r="G133" s="14" t="s">
        <v>191</v>
      </c>
    </row>
    <row r="134" spans="1:7" x14ac:dyDescent="0.35">
      <c r="A134" s="106" t="s">
        <v>272</v>
      </c>
      <c r="B134" s="105" t="s">
        <v>271</v>
      </c>
      <c r="C134" s="21"/>
      <c r="D134" s="17"/>
      <c r="E134" s="16"/>
      <c r="F134" s="15"/>
      <c r="G134" s="14"/>
    </row>
    <row r="135" spans="1:7" ht="56" x14ac:dyDescent="0.35">
      <c r="A135" s="110">
        <v>13</v>
      </c>
      <c r="B135" s="22" t="s">
        <v>270</v>
      </c>
      <c r="C135" s="109">
        <v>1</v>
      </c>
      <c r="D135" s="17" t="s">
        <v>219</v>
      </c>
      <c r="E135" s="16"/>
      <c r="F135" s="15">
        <f>C135*E135</f>
        <v>0</v>
      </c>
      <c r="G135" s="14" t="s">
        <v>191</v>
      </c>
    </row>
    <row r="136" spans="1:7" ht="70" x14ac:dyDescent="0.35">
      <c r="A136" s="110" t="s">
        <v>269</v>
      </c>
      <c r="B136" s="22" t="s">
        <v>268</v>
      </c>
      <c r="C136" s="109">
        <v>1</v>
      </c>
      <c r="D136" s="17" t="s">
        <v>219</v>
      </c>
      <c r="E136" s="16"/>
      <c r="F136" s="15">
        <f>C136*E136</f>
        <v>0</v>
      </c>
      <c r="G136" s="14" t="s">
        <v>191</v>
      </c>
    </row>
    <row r="137" spans="1:7" ht="56" x14ac:dyDescent="0.35">
      <c r="A137" s="110" t="s">
        <v>267</v>
      </c>
      <c r="B137" s="22" t="s">
        <v>266</v>
      </c>
      <c r="C137" s="109">
        <v>1</v>
      </c>
      <c r="D137" s="17" t="s">
        <v>219</v>
      </c>
      <c r="E137" s="16"/>
      <c r="F137" s="15">
        <f>C137*E137</f>
        <v>0</v>
      </c>
      <c r="G137" s="14" t="s">
        <v>191</v>
      </c>
    </row>
    <row r="138" spans="1:7" ht="56" x14ac:dyDescent="0.35">
      <c r="A138" s="110" t="s">
        <v>265</v>
      </c>
      <c r="B138" s="22" t="s">
        <v>264</v>
      </c>
      <c r="C138" s="109">
        <v>1</v>
      </c>
      <c r="D138" s="17" t="s">
        <v>219</v>
      </c>
      <c r="E138" s="16"/>
      <c r="F138" s="15">
        <f>C138*E138</f>
        <v>0</v>
      </c>
      <c r="G138" s="14" t="s">
        <v>191</v>
      </c>
    </row>
    <row r="139" spans="1:7" ht="70" x14ac:dyDescent="0.35">
      <c r="A139" s="110" t="s">
        <v>263</v>
      </c>
      <c r="B139" s="22" t="s">
        <v>262</v>
      </c>
      <c r="C139" s="109">
        <v>1</v>
      </c>
      <c r="D139" s="17" t="s">
        <v>219</v>
      </c>
      <c r="E139" s="16"/>
      <c r="F139" s="15">
        <f>C139*E139</f>
        <v>0</v>
      </c>
      <c r="G139" s="14" t="s">
        <v>191</v>
      </c>
    </row>
    <row r="140" spans="1:7" ht="42" x14ac:dyDescent="0.35">
      <c r="A140" s="110" t="s">
        <v>261</v>
      </c>
      <c r="B140" s="22" t="s">
        <v>260</v>
      </c>
      <c r="C140" s="109">
        <v>1</v>
      </c>
      <c r="D140" s="17" t="s">
        <v>219</v>
      </c>
      <c r="E140" s="16"/>
      <c r="F140" s="15">
        <f>C140*E140</f>
        <v>0</v>
      </c>
      <c r="G140" s="14" t="s">
        <v>191</v>
      </c>
    </row>
    <row r="141" spans="1:7" ht="28" x14ac:dyDescent="0.35">
      <c r="A141" s="110" t="s">
        <v>259</v>
      </c>
      <c r="B141" s="22" t="s">
        <v>258</v>
      </c>
      <c r="C141" s="109">
        <v>1</v>
      </c>
      <c r="D141" s="17" t="s">
        <v>219</v>
      </c>
      <c r="E141" s="16"/>
      <c r="F141" s="15">
        <f>C141*E141</f>
        <v>0</v>
      </c>
      <c r="G141" s="14" t="s">
        <v>191</v>
      </c>
    </row>
    <row r="142" spans="1:7" ht="42" x14ac:dyDescent="0.35">
      <c r="A142" s="110" t="s">
        <v>257</v>
      </c>
      <c r="B142" s="22" t="s">
        <v>256</v>
      </c>
      <c r="C142" s="109">
        <v>1</v>
      </c>
      <c r="D142" s="17" t="s">
        <v>219</v>
      </c>
      <c r="E142" s="16"/>
      <c r="F142" s="15">
        <f>C142*E142</f>
        <v>0</v>
      </c>
      <c r="G142" s="14" t="s">
        <v>191</v>
      </c>
    </row>
    <row r="143" spans="1:7" x14ac:dyDescent="0.35">
      <c r="A143" s="110" t="s">
        <v>255</v>
      </c>
      <c r="B143" s="22" t="s">
        <v>254</v>
      </c>
      <c r="C143" s="109">
        <v>1</v>
      </c>
      <c r="D143" s="17" t="s">
        <v>219</v>
      </c>
      <c r="E143" s="16"/>
      <c r="F143" s="15">
        <f>C143*E143</f>
        <v>0</v>
      </c>
      <c r="G143" s="14" t="s">
        <v>191</v>
      </c>
    </row>
    <row r="144" spans="1:7" ht="28" x14ac:dyDescent="0.35">
      <c r="A144" s="110" t="s">
        <v>253</v>
      </c>
      <c r="B144" s="22" t="s">
        <v>252</v>
      </c>
      <c r="C144" s="109">
        <v>1</v>
      </c>
      <c r="D144" s="17" t="s">
        <v>219</v>
      </c>
      <c r="E144" s="16"/>
      <c r="F144" s="15">
        <f>C144*E144</f>
        <v>0</v>
      </c>
      <c r="G144" s="14" t="s">
        <v>191</v>
      </c>
    </row>
    <row r="145" spans="1:7" ht="28" x14ac:dyDescent="0.35">
      <c r="A145" s="110" t="s">
        <v>251</v>
      </c>
      <c r="B145" s="22" t="s">
        <v>250</v>
      </c>
      <c r="C145" s="109">
        <v>1</v>
      </c>
      <c r="D145" s="17" t="s">
        <v>219</v>
      </c>
      <c r="E145" s="16"/>
      <c r="F145" s="15">
        <f>C145*E145</f>
        <v>0</v>
      </c>
      <c r="G145" s="14" t="s">
        <v>191</v>
      </c>
    </row>
    <row r="146" spans="1:7" ht="28" x14ac:dyDescent="0.35">
      <c r="A146" s="110">
        <v>22</v>
      </c>
      <c r="B146" s="22" t="s">
        <v>249</v>
      </c>
      <c r="C146" s="109">
        <v>1</v>
      </c>
      <c r="D146" s="17" t="s">
        <v>219</v>
      </c>
      <c r="E146" s="16"/>
      <c r="F146" s="15">
        <f>C146*E146</f>
        <v>0</v>
      </c>
      <c r="G146" s="14" t="s">
        <v>191</v>
      </c>
    </row>
    <row r="147" spans="1:7" ht="28" x14ac:dyDescent="0.35">
      <c r="A147" s="110">
        <v>23</v>
      </c>
      <c r="B147" s="22" t="s">
        <v>248</v>
      </c>
      <c r="C147" s="109">
        <v>1</v>
      </c>
      <c r="D147" s="17" t="s">
        <v>219</v>
      </c>
      <c r="E147" s="16"/>
      <c r="F147" s="15">
        <f>C147*E147</f>
        <v>0</v>
      </c>
      <c r="G147" s="14" t="s">
        <v>191</v>
      </c>
    </row>
    <row r="148" spans="1:7" ht="42" x14ac:dyDescent="0.35">
      <c r="A148" s="100">
        <v>24</v>
      </c>
      <c r="B148" s="22" t="s">
        <v>247</v>
      </c>
      <c r="C148" s="108"/>
      <c r="D148" s="17"/>
      <c r="E148" s="16"/>
      <c r="F148" s="15"/>
      <c r="G148" s="14"/>
    </row>
    <row r="149" spans="1:7" x14ac:dyDescent="0.35">
      <c r="A149" s="100" t="s">
        <v>215</v>
      </c>
      <c r="B149" s="22" t="s">
        <v>246</v>
      </c>
      <c r="C149" s="99">
        <v>1</v>
      </c>
      <c r="D149" s="17" t="s">
        <v>219</v>
      </c>
      <c r="E149" s="16"/>
      <c r="F149" s="15">
        <f>C149*E149</f>
        <v>0</v>
      </c>
      <c r="G149" s="14" t="s">
        <v>191</v>
      </c>
    </row>
    <row r="150" spans="1:7" ht="28" x14ac:dyDescent="0.35">
      <c r="A150" s="100">
        <v>25</v>
      </c>
      <c r="B150" s="22" t="s">
        <v>245</v>
      </c>
      <c r="C150" s="99">
        <v>1</v>
      </c>
      <c r="D150" s="17" t="s">
        <v>219</v>
      </c>
      <c r="E150" s="16"/>
      <c r="F150" s="15">
        <f>C150*E150</f>
        <v>0</v>
      </c>
      <c r="G150" s="14" t="s">
        <v>191</v>
      </c>
    </row>
    <row r="151" spans="1:7" x14ac:dyDescent="0.35">
      <c r="A151" s="106" t="s">
        <v>244</v>
      </c>
      <c r="B151" s="105" t="s">
        <v>243</v>
      </c>
      <c r="C151" s="21"/>
      <c r="D151" s="17"/>
      <c r="E151" s="16"/>
      <c r="F151" s="15"/>
      <c r="G151" s="14"/>
    </row>
    <row r="152" spans="1:7" ht="42" x14ac:dyDescent="0.35">
      <c r="A152" s="100">
        <v>26</v>
      </c>
      <c r="B152" s="22" t="s">
        <v>242</v>
      </c>
      <c r="C152" s="108"/>
      <c r="D152" s="17"/>
      <c r="E152" s="16"/>
      <c r="F152" s="15"/>
      <c r="G152" s="14"/>
    </row>
    <row r="153" spans="1:7" x14ac:dyDescent="0.35">
      <c r="A153" s="102"/>
      <c r="B153" s="22" t="s">
        <v>241</v>
      </c>
      <c r="C153" s="108"/>
      <c r="D153" s="17"/>
      <c r="E153" s="16"/>
      <c r="F153" s="15"/>
      <c r="G153" s="14"/>
    </row>
    <row r="154" spans="1:7" x14ac:dyDescent="0.35">
      <c r="A154" s="102" t="s">
        <v>212</v>
      </c>
      <c r="B154" s="22" t="s">
        <v>239</v>
      </c>
      <c r="C154" s="99">
        <v>1</v>
      </c>
      <c r="D154" s="17" t="s">
        <v>219</v>
      </c>
      <c r="E154" s="16"/>
      <c r="F154" s="15">
        <f>C154*E154</f>
        <v>0</v>
      </c>
      <c r="G154" s="14" t="s">
        <v>191</v>
      </c>
    </row>
    <row r="155" spans="1:7" x14ac:dyDescent="0.35">
      <c r="A155" s="102"/>
      <c r="B155" s="22" t="s">
        <v>240</v>
      </c>
      <c r="C155" s="99"/>
      <c r="D155" s="17"/>
      <c r="E155" s="16"/>
      <c r="F155" s="15"/>
      <c r="G155" s="14"/>
    </row>
    <row r="156" spans="1:7" x14ac:dyDescent="0.35">
      <c r="A156" s="102" t="s">
        <v>212</v>
      </c>
      <c r="B156" s="22" t="s">
        <v>239</v>
      </c>
      <c r="C156" s="99">
        <v>1</v>
      </c>
      <c r="D156" s="17" t="s">
        <v>219</v>
      </c>
      <c r="E156" s="16"/>
      <c r="F156" s="15">
        <f>C156*E156</f>
        <v>0</v>
      </c>
      <c r="G156" s="14" t="s">
        <v>191</v>
      </c>
    </row>
    <row r="157" spans="1:7" x14ac:dyDescent="0.35">
      <c r="A157" s="102" t="s">
        <v>223</v>
      </c>
      <c r="B157" s="22" t="s">
        <v>238</v>
      </c>
      <c r="C157" s="99">
        <v>1</v>
      </c>
      <c r="D157" s="17" t="s">
        <v>219</v>
      </c>
      <c r="E157" s="16"/>
      <c r="F157" s="15">
        <f>C157*E157</f>
        <v>0</v>
      </c>
      <c r="G157" s="14" t="s">
        <v>191</v>
      </c>
    </row>
    <row r="158" spans="1:7" ht="56" x14ac:dyDescent="0.35">
      <c r="A158" s="100">
        <v>27</v>
      </c>
      <c r="B158" s="22" t="s">
        <v>237</v>
      </c>
      <c r="C158" s="99"/>
      <c r="D158" s="17"/>
      <c r="E158" s="16"/>
      <c r="F158" s="15"/>
      <c r="G158" s="14"/>
    </row>
    <row r="159" spans="1:7" x14ac:dyDescent="0.35">
      <c r="A159" s="102" t="s">
        <v>212</v>
      </c>
      <c r="B159" s="22" t="s">
        <v>236</v>
      </c>
      <c r="C159" s="99">
        <v>1</v>
      </c>
      <c r="D159" s="17" t="s">
        <v>219</v>
      </c>
      <c r="E159" s="16"/>
      <c r="F159" s="15">
        <f>C159*E159</f>
        <v>0</v>
      </c>
      <c r="G159" s="14" t="s">
        <v>191</v>
      </c>
    </row>
    <row r="160" spans="1:7" x14ac:dyDescent="0.35">
      <c r="A160" s="102" t="s">
        <v>223</v>
      </c>
      <c r="B160" s="22" t="s">
        <v>235</v>
      </c>
      <c r="C160" s="99">
        <v>1</v>
      </c>
      <c r="D160" s="17" t="s">
        <v>219</v>
      </c>
      <c r="E160" s="16"/>
      <c r="F160" s="15">
        <f>C160*E160</f>
        <v>0</v>
      </c>
      <c r="G160" s="14" t="s">
        <v>191</v>
      </c>
    </row>
    <row r="161" spans="1:7" x14ac:dyDescent="0.35">
      <c r="A161" s="102" t="s">
        <v>221</v>
      </c>
      <c r="B161" s="22" t="s">
        <v>234</v>
      </c>
      <c r="C161" s="99">
        <v>1</v>
      </c>
      <c r="D161" s="17" t="s">
        <v>219</v>
      </c>
      <c r="E161" s="16"/>
      <c r="F161" s="15">
        <f>C161*E161</f>
        <v>0</v>
      </c>
      <c r="G161" s="14" t="s">
        <v>191</v>
      </c>
    </row>
    <row r="162" spans="1:7" x14ac:dyDescent="0.35">
      <c r="A162" s="102" t="s">
        <v>233</v>
      </c>
      <c r="B162" s="22" t="s">
        <v>232</v>
      </c>
      <c r="C162" s="99">
        <v>1</v>
      </c>
      <c r="D162" s="17" t="s">
        <v>219</v>
      </c>
      <c r="E162" s="16"/>
      <c r="F162" s="15">
        <f>C162*E162</f>
        <v>0</v>
      </c>
      <c r="G162" s="14" t="s">
        <v>191</v>
      </c>
    </row>
    <row r="163" spans="1:7" ht="28" x14ac:dyDescent="0.35">
      <c r="A163" s="100">
        <v>28</v>
      </c>
      <c r="B163" s="22" t="s">
        <v>231</v>
      </c>
      <c r="C163" s="99"/>
      <c r="D163" s="17"/>
      <c r="E163" s="16"/>
      <c r="F163" s="15"/>
      <c r="G163" s="14"/>
    </row>
    <row r="164" spans="1:7" x14ac:dyDescent="0.35">
      <c r="A164" s="107"/>
      <c r="B164" s="22" t="s">
        <v>230</v>
      </c>
      <c r="C164" s="99"/>
      <c r="D164" s="17"/>
      <c r="E164" s="16"/>
      <c r="F164" s="15"/>
      <c r="G164" s="14"/>
    </row>
    <row r="165" spans="1:7" x14ac:dyDescent="0.35">
      <c r="A165" s="102" t="s">
        <v>212</v>
      </c>
      <c r="B165" s="22" t="s">
        <v>229</v>
      </c>
      <c r="C165" s="99">
        <v>1</v>
      </c>
      <c r="D165" s="17" t="s">
        <v>219</v>
      </c>
      <c r="E165" s="16"/>
      <c r="F165" s="15">
        <f>C165*E165</f>
        <v>0</v>
      </c>
      <c r="G165" s="14" t="s">
        <v>191</v>
      </c>
    </row>
    <row r="166" spans="1:7" x14ac:dyDescent="0.35">
      <c r="A166" s="102" t="s">
        <v>223</v>
      </c>
      <c r="B166" s="22" t="s">
        <v>228</v>
      </c>
      <c r="C166" s="99">
        <v>1</v>
      </c>
      <c r="D166" s="17" t="s">
        <v>219</v>
      </c>
      <c r="E166" s="16"/>
      <c r="F166" s="15">
        <f>C166*E166</f>
        <v>0</v>
      </c>
      <c r="G166" s="14" t="s">
        <v>191</v>
      </c>
    </row>
    <row r="167" spans="1:7" ht="56" x14ac:dyDescent="0.35">
      <c r="A167" s="100">
        <v>29</v>
      </c>
      <c r="B167" s="22" t="s">
        <v>227</v>
      </c>
      <c r="C167" s="99"/>
      <c r="D167" s="17"/>
      <c r="E167" s="16"/>
      <c r="F167" s="15"/>
      <c r="G167" s="14"/>
    </row>
    <row r="168" spans="1:7" x14ac:dyDescent="0.35">
      <c r="A168" s="102" t="s">
        <v>212</v>
      </c>
      <c r="B168" s="22" t="s">
        <v>226</v>
      </c>
      <c r="C168" s="99">
        <v>1</v>
      </c>
      <c r="D168" s="17" t="s">
        <v>219</v>
      </c>
      <c r="E168" s="16"/>
      <c r="F168" s="15">
        <f>C168*E168</f>
        <v>0</v>
      </c>
      <c r="G168" s="14" t="s">
        <v>191</v>
      </c>
    </row>
    <row r="169" spans="1:7" ht="56" x14ac:dyDescent="0.35">
      <c r="A169" s="100">
        <v>30</v>
      </c>
      <c r="B169" s="22" t="s">
        <v>225</v>
      </c>
      <c r="C169" s="99"/>
      <c r="D169" s="17"/>
      <c r="E169" s="16"/>
      <c r="F169" s="15"/>
      <c r="G169" s="14"/>
    </row>
    <row r="170" spans="1:7" x14ac:dyDescent="0.35">
      <c r="A170" s="102" t="s">
        <v>212</v>
      </c>
      <c r="B170" s="22" t="s">
        <v>224</v>
      </c>
      <c r="C170" s="99">
        <v>1</v>
      </c>
      <c r="D170" s="17" t="s">
        <v>219</v>
      </c>
      <c r="E170" s="16"/>
      <c r="F170" s="15">
        <f>C170*E170</f>
        <v>0</v>
      </c>
      <c r="G170" s="14" t="s">
        <v>191</v>
      </c>
    </row>
    <row r="171" spans="1:7" x14ac:dyDescent="0.35">
      <c r="A171" s="102" t="s">
        <v>223</v>
      </c>
      <c r="B171" s="22" t="s">
        <v>222</v>
      </c>
      <c r="C171" s="99">
        <v>1</v>
      </c>
      <c r="D171" s="17" t="s">
        <v>219</v>
      </c>
      <c r="E171" s="16"/>
      <c r="F171" s="15">
        <f>C171*E171</f>
        <v>0</v>
      </c>
      <c r="G171" s="14" t="s">
        <v>191</v>
      </c>
    </row>
    <row r="172" spans="1:7" x14ac:dyDescent="0.35">
      <c r="A172" s="102" t="s">
        <v>221</v>
      </c>
      <c r="B172" s="22" t="s">
        <v>220</v>
      </c>
      <c r="C172" s="99">
        <v>1</v>
      </c>
      <c r="D172" s="17" t="s">
        <v>219</v>
      </c>
      <c r="E172" s="16"/>
      <c r="F172" s="15">
        <f>C172*E172</f>
        <v>0</v>
      </c>
      <c r="G172" s="14" t="s">
        <v>191</v>
      </c>
    </row>
    <row r="173" spans="1:7" x14ac:dyDescent="0.35">
      <c r="A173" s="106" t="s">
        <v>218</v>
      </c>
      <c r="B173" s="105" t="s">
        <v>217</v>
      </c>
      <c r="C173" s="99"/>
      <c r="D173" s="17"/>
      <c r="E173" s="16"/>
      <c r="F173" s="15"/>
      <c r="G173" s="14"/>
    </row>
    <row r="174" spans="1:7" ht="84" x14ac:dyDescent="0.35">
      <c r="A174" s="100">
        <v>31</v>
      </c>
      <c r="B174" s="22" t="s">
        <v>216</v>
      </c>
      <c r="C174" s="104"/>
      <c r="D174" s="103"/>
      <c r="E174" s="16"/>
      <c r="F174" s="15"/>
      <c r="G174" s="14"/>
    </row>
    <row r="175" spans="1:7" x14ac:dyDescent="0.35">
      <c r="A175" s="102" t="s">
        <v>215</v>
      </c>
      <c r="B175" s="22" t="s">
        <v>214</v>
      </c>
      <c r="C175" s="101">
        <v>1</v>
      </c>
      <c r="D175" s="17" t="s">
        <v>210</v>
      </c>
      <c r="E175" s="16"/>
      <c r="F175" s="15">
        <f>C175*E175</f>
        <v>0</v>
      </c>
      <c r="G175" s="14" t="s">
        <v>191</v>
      </c>
    </row>
    <row r="176" spans="1:7" ht="42" x14ac:dyDescent="0.35">
      <c r="A176" s="100">
        <v>32</v>
      </c>
      <c r="B176" s="22" t="s">
        <v>213</v>
      </c>
      <c r="C176" s="99"/>
      <c r="D176" s="17"/>
      <c r="E176" s="16"/>
      <c r="F176" s="15"/>
      <c r="G176" s="14"/>
    </row>
    <row r="177" spans="1:7" x14ac:dyDescent="0.35">
      <c r="A177" s="100" t="s">
        <v>212</v>
      </c>
      <c r="B177" s="22" t="s">
        <v>211</v>
      </c>
      <c r="C177" s="99">
        <v>1</v>
      </c>
      <c r="D177" s="17" t="s">
        <v>210</v>
      </c>
      <c r="E177" s="16"/>
      <c r="F177" s="15">
        <f>C177*E177</f>
        <v>0</v>
      </c>
      <c r="G177" s="14" t="s">
        <v>191</v>
      </c>
    </row>
    <row r="178" spans="1:7" x14ac:dyDescent="0.35">
      <c r="A178" s="100"/>
      <c r="B178" s="22" t="s">
        <v>209</v>
      </c>
      <c r="C178" s="99"/>
      <c r="D178" s="17"/>
      <c r="E178" s="16"/>
      <c r="F178" s="15"/>
      <c r="G178" s="14"/>
    </row>
    <row r="179" spans="1:7" x14ac:dyDescent="0.35">
      <c r="A179" s="100">
        <v>1</v>
      </c>
      <c r="B179" s="22" t="s">
        <v>208</v>
      </c>
      <c r="C179" s="99">
        <v>1</v>
      </c>
      <c r="D179" s="17" t="s">
        <v>205</v>
      </c>
      <c r="E179" s="16"/>
      <c r="F179" s="15"/>
      <c r="G179" s="14" t="s">
        <v>191</v>
      </c>
    </row>
    <row r="180" spans="1:7" s="47" customFormat="1" x14ac:dyDescent="0.35">
      <c r="A180" s="20" t="s">
        <v>207</v>
      </c>
      <c r="B180" s="22" t="s">
        <v>206</v>
      </c>
      <c r="C180" s="21">
        <v>1</v>
      </c>
      <c r="D180" s="17" t="s">
        <v>205</v>
      </c>
      <c r="E180" s="16"/>
      <c r="F180" s="15"/>
      <c r="G180" s="14" t="s">
        <v>191</v>
      </c>
    </row>
    <row r="181" spans="1:7" x14ac:dyDescent="0.35">
      <c r="A181" s="58" t="s">
        <v>204</v>
      </c>
      <c r="B181" s="57"/>
      <c r="C181" s="57"/>
      <c r="D181" s="37"/>
      <c r="E181" s="36"/>
      <c r="F181" s="35"/>
      <c r="G181" s="34"/>
    </row>
    <row r="182" spans="1:7" x14ac:dyDescent="0.35">
      <c r="A182" s="20"/>
      <c r="B182" s="22"/>
      <c r="C182" s="21"/>
      <c r="D182" s="17"/>
      <c r="E182" s="16"/>
      <c r="F182" s="15"/>
      <c r="G182" s="14"/>
    </row>
    <row r="183" spans="1:7" s="47" customFormat="1" x14ac:dyDescent="0.35">
      <c r="A183" s="20"/>
      <c r="B183" s="22"/>
      <c r="C183" s="21"/>
      <c r="D183" s="17"/>
      <c r="E183" s="16"/>
      <c r="F183" s="15"/>
      <c r="G183" s="14"/>
    </row>
    <row r="184" spans="1:7" x14ac:dyDescent="0.35">
      <c r="A184" s="95" t="s">
        <v>203</v>
      </c>
      <c r="B184" s="94"/>
      <c r="C184" s="94"/>
      <c r="D184" s="94"/>
      <c r="E184" s="94"/>
      <c r="F184" s="94"/>
      <c r="G184" s="94"/>
    </row>
    <row r="185" spans="1:7" x14ac:dyDescent="0.35">
      <c r="A185" s="28" t="s">
        <v>9</v>
      </c>
      <c r="B185" s="27" t="s">
        <v>8</v>
      </c>
      <c r="C185" s="26" t="s">
        <v>7</v>
      </c>
      <c r="D185" s="26" t="s">
        <v>6</v>
      </c>
      <c r="E185" s="25" t="s">
        <v>5</v>
      </c>
      <c r="F185" s="24" t="s">
        <v>4</v>
      </c>
      <c r="G185" s="23"/>
    </row>
    <row r="186" spans="1:7" x14ac:dyDescent="0.35">
      <c r="A186" s="20">
        <v>1</v>
      </c>
      <c r="B186" s="22" t="s">
        <v>202</v>
      </c>
      <c r="C186" s="21">
        <v>1</v>
      </c>
      <c r="D186" s="17" t="s">
        <v>192</v>
      </c>
      <c r="E186" s="16"/>
      <c r="F186" s="15">
        <f>C186*E186</f>
        <v>0</v>
      </c>
      <c r="G186" s="14" t="s">
        <v>191</v>
      </c>
    </row>
    <row r="187" spans="1:7" ht="28" x14ac:dyDescent="0.35">
      <c r="A187" s="20">
        <v>2</v>
      </c>
      <c r="B187" s="22" t="s">
        <v>201</v>
      </c>
      <c r="C187" s="21">
        <v>1</v>
      </c>
      <c r="D187" s="17" t="s">
        <v>192</v>
      </c>
      <c r="E187" s="16"/>
      <c r="F187" s="15">
        <f>C187*E187</f>
        <v>0</v>
      </c>
      <c r="G187" s="14" t="s">
        <v>191</v>
      </c>
    </row>
    <row r="188" spans="1:7" x14ac:dyDescent="0.35">
      <c r="A188" s="20">
        <v>3</v>
      </c>
      <c r="B188" s="22" t="s">
        <v>200</v>
      </c>
      <c r="C188" s="21">
        <v>1</v>
      </c>
      <c r="D188" s="17" t="s">
        <v>192</v>
      </c>
      <c r="E188" s="16"/>
      <c r="F188" s="15">
        <f>C188*E188</f>
        <v>0</v>
      </c>
      <c r="G188" s="14" t="s">
        <v>191</v>
      </c>
    </row>
    <row r="189" spans="1:7" s="47" customFormat="1" ht="28" x14ac:dyDescent="0.35">
      <c r="A189" s="20">
        <v>4</v>
      </c>
      <c r="B189" s="22" t="s">
        <v>199</v>
      </c>
      <c r="C189" s="21">
        <v>1</v>
      </c>
      <c r="D189" s="17" t="s">
        <v>192</v>
      </c>
      <c r="E189" s="16"/>
      <c r="F189" s="15">
        <f>C189*E189</f>
        <v>0</v>
      </c>
      <c r="G189" s="14" t="s">
        <v>191</v>
      </c>
    </row>
    <row r="190" spans="1:7" s="47" customFormat="1" ht="42" x14ac:dyDescent="0.35">
      <c r="A190" s="20">
        <v>5</v>
      </c>
      <c r="B190" s="22" t="s">
        <v>198</v>
      </c>
      <c r="C190" s="21">
        <v>1</v>
      </c>
      <c r="D190" s="17" t="s">
        <v>192</v>
      </c>
      <c r="E190" s="16"/>
      <c r="F190" s="15">
        <f>C190*E190</f>
        <v>0</v>
      </c>
      <c r="G190" s="14" t="s">
        <v>191</v>
      </c>
    </row>
    <row r="191" spans="1:7" ht="28" x14ac:dyDescent="0.35">
      <c r="A191" s="20">
        <v>6</v>
      </c>
      <c r="B191" s="22" t="s">
        <v>197</v>
      </c>
      <c r="C191" s="21" t="s">
        <v>196</v>
      </c>
      <c r="D191" s="17" t="s">
        <v>192</v>
      </c>
      <c r="E191" s="16"/>
      <c r="F191" s="15">
        <v>0</v>
      </c>
      <c r="G191" s="14" t="s">
        <v>191</v>
      </c>
    </row>
    <row r="192" spans="1:7" x14ac:dyDescent="0.35">
      <c r="A192" s="20"/>
      <c r="B192" s="93"/>
      <c r="C192" s="21"/>
      <c r="D192" s="17"/>
      <c r="E192" s="16"/>
      <c r="F192" s="15"/>
      <c r="G192" s="14"/>
    </row>
    <row r="193" spans="1:7" s="47" customFormat="1" x14ac:dyDescent="0.35">
      <c r="A193" s="58" t="s">
        <v>195</v>
      </c>
      <c r="B193" s="57"/>
      <c r="C193" s="57"/>
      <c r="D193" s="37"/>
      <c r="E193" s="36"/>
      <c r="F193" s="35">
        <f>SUM(F186:F191)</f>
        <v>0</v>
      </c>
      <c r="G193" s="34"/>
    </row>
    <row r="194" spans="1:7" x14ac:dyDescent="0.35">
      <c r="A194" s="98"/>
      <c r="B194" s="97"/>
      <c r="C194" s="96"/>
      <c r="D194" s="37"/>
      <c r="E194" s="36"/>
      <c r="F194" s="35"/>
      <c r="G194" s="34"/>
    </row>
    <row r="195" spans="1:7" x14ac:dyDescent="0.35">
      <c r="A195" s="95" t="s">
        <v>194</v>
      </c>
      <c r="B195" s="94"/>
      <c r="C195" s="94"/>
      <c r="D195" s="94"/>
      <c r="E195" s="94"/>
      <c r="F195" s="94"/>
      <c r="G195" s="94"/>
    </row>
    <row r="196" spans="1:7" x14ac:dyDescent="0.35">
      <c r="A196" s="28" t="s">
        <v>9</v>
      </c>
      <c r="B196" s="27" t="s">
        <v>8</v>
      </c>
      <c r="C196" s="26" t="s">
        <v>7</v>
      </c>
      <c r="D196" s="26" t="s">
        <v>6</v>
      </c>
      <c r="E196" s="25" t="s">
        <v>5</v>
      </c>
      <c r="F196" s="24" t="s">
        <v>4</v>
      </c>
      <c r="G196" s="23"/>
    </row>
    <row r="197" spans="1:7" x14ac:dyDescent="0.35">
      <c r="A197" s="20">
        <v>1</v>
      </c>
      <c r="B197" s="22" t="s">
        <v>193</v>
      </c>
      <c r="C197" s="21">
        <v>1</v>
      </c>
      <c r="D197" s="17" t="s">
        <v>192</v>
      </c>
      <c r="E197" s="16"/>
      <c r="F197" s="15">
        <f>C197*E197</f>
        <v>0</v>
      </c>
      <c r="G197" s="14" t="s">
        <v>191</v>
      </c>
    </row>
    <row r="198" spans="1:7" s="47" customFormat="1" x14ac:dyDescent="0.35">
      <c r="A198" s="20"/>
      <c r="B198" s="22"/>
      <c r="C198" s="21"/>
      <c r="D198" s="17"/>
      <c r="E198" s="16"/>
      <c r="F198" s="15"/>
      <c r="G198" s="14"/>
    </row>
    <row r="199" spans="1:7" x14ac:dyDescent="0.35">
      <c r="A199" s="58" t="s">
        <v>190</v>
      </c>
      <c r="B199" s="57"/>
      <c r="C199" s="57"/>
      <c r="D199" s="37"/>
      <c r="E199" s="36"/>
      <c r="F199" s="35">
        <f>SUM(F197:F197)</f>
        <v>0</v>
      </c>
      <c r="G199" s="34"/>
    </row>
    <row r="200" spans="1:7" x14ac:dyDescent="0.35">
      <c r="A200" s="20"/>
      <c r="B200" s="22"/>
      <c r="C200" s="21"/>
      <c r="D200" s="17"/>
      <c r="E200" s="16"/>
      <c r="F200" s="15"/>
      <c r="G200" s="14"/>
    </row>
    <row r="201" spans="1:7" x14ac:dyDescent="0.35">
      <c r="A201" s="95" t="s">
        <v>189</v>
      </c>
      <c r="B201" s="94"/>
      <c r="C201" s="94"/>
      <c r="D201" s="94"/>
      <c r="E201" s="94"/>
      <c r="F201" s="94"/>
      <c r="G201" s="94"/>
    </row>
    <row r="202" spans="1:7" x14ac:dyDescent="0.35">
      <c r="A202" s="28" t="s">
        <v>9</v>
      </c>
      <c r="B202" s="27" t="s">
        <v>8</v>
      </c>
      <c r="C202" s="26" t="s">
        <v>7</v>
      </c>
      <c r="D202" s="26" t="s">
        <v>6</v>
      </c>
      <c r="E202" s="25" t="s">
        <v>5</v>
      </c>
      <c r="F202" s="24" t="s">
        <v>4</v>
      </c>
      <c r="G202" s="23"/>
    </row>
    <row r="203" spans="1:7" x14ac:dyDescent="0.35">
      <c r="A203" s="20">
        <v>1</v>
      </c>
      <c r="B203" s="22" t="s">
        <v>188</v>
      </c>
      <c r="C203" s="21">
        <v>1</v>
      </c>
      <c r="D203" s="17" t="s">
        <v>6</v>
      </c>
      <c r="E203" s="16"/>
      <c r="F203" s="15">
        <f>C203*E203</f>
        <v>0</v>
      </c>
      <c r="G203" s="14"/>
    </row>
    <row r="204" spans="1:7" x14ac:dyDescent="0.35">
      <c r="A204" s="20">
        <v>2</v>
      </c>
      <c r="B204" s="22" t="s">
        <v>187</v>
      </c>
      <c r="C204" s="21">
        <v>1</v>
      </c>
      <c r="D204" s="17" t="s">
        <v>6</v>
      </c>
      <c r="E204" s="16"/>
      <c r="F204" s="15">
        <f>C204*E204</f>
        <v>0</v>
      </c>
      <c r="G204" s="14"/>
    </row>
    <row r="205" spans="1:7" ht="28" x14ac:dyDescent="0.35">
      <c r="A205" s="20">
        <v>3</v>
      </c>
      <c r="B205" s="22" t="s">
        <v>186</v>
      </c>
      <c r="C205" s="21">
        <v>1</v>
      </c>
      <c r="D205" s="17" t="s">
        <v>6</v>
      </c>
      <c r="E205" s="16"/>
      <c r="F205" s="15">
        <v>0</v>
      </c>
      <c r="G205" s="14"/>
    </row>
    <row r="206" spans="1:7" x14ac:dyDescent="0.35">
      <c r="A206" s="20"/>
      <c r="B206" s="22"/>
      <c r="C206" s="21"/>
      <c r="D206" s="17"/>
      <c r="E206" s="16"/>
      <c r="F206" s="15"/>
      <c r="G206" s="14"/>
    </row>
    <row r="207" spans="1:7" x14ac:dyDescent="0.35">
      <c r="A207" s="58" t="s">
        <v>185</v>
      </c>
      <c r="B207" s="57"/>
      <c r="C207" s="57"/>
      <c r="D207" s="37"/>
      <c r="E207" s="36"/>
      <c r="F207" s="35">
        <f>SUM(F203:F204)</f>
        <v>0</v>
      </c>
      <c r="G207" s="34"/>
    </row>
    <row r="208" spans="1:7" s="47" customFormat="1" x14ac:dyDescent="0.35">
      <c r="A208" s="20"/>
      <c r="B208" s="22"/>
      <c r="C208" s="21"/>
      <c r="D208" s="17"/>
      <c r="E208" s="16"/>
      <c r="F208" s="15"/>
      <c r="G208" s="14"/>
    </row>
    <row r="209" spans="1:7" x14ac:dyDescent="0.35">
      <c r="A209" s="95" t="s">
        <v>184</v>
      </c>
      <c r="B209" s="94"/>
      <c r="C209" s="94"/>
      <c r="D209" s="94"/>
      <c r="E209" s="94"/>
      <c r="F209" s="94"/>
      <c r="G209" s="94"/>
    </row>
    <row r="210" spans="1:7" x14ac:dyDescent="0.35">
      <c r="A210" s="28" t="s">
        <v>9</v>
      </c>
      <c r="B210" s="27" t="s">
        <v>8</v>
      </c>
      <c r="C210" s="26" t="s">
        <v>7</v>
      </c>
      <c r="D210" s="26" t="s">
        <v>6</v>
      </c>
      <c r="E210" s="25" t="s">
        <v>5</v>
      </c>
      <c r="F210" s="24" t="s">
        <v>4</v>
      </c>
      <c r="G210" s="23"/>
    </row>
    <row r="211" spans="1:7" s="47" customFormat="1" ht="25" x14ac:dyDescent="0.35">
      <c r="A211" s="20">
        <v>1</v>
      </c>
      <c r="B211" s="93" t="s">
        <v>183</v>
      </c>
      <c r="C211" s="21">
        <v>1</v>
      </c>
      <c r="D211" s="17" t="s">
        <v>182</v>
      </c>
      <c r="E211" s="16"/>
      <c r="F211" s="15">
        <f>C211*E211</f>
        <v>0</v>
      </c>
      <c r="G211" s="14"/>
    </row>
    <row r="212" spans="1:7" ht="37.5" x14ac:dyDescent="0.35">
      <c r="A212" s="20">
        <v>2</v>
      </c>
      <c r="B212" s="93" t="s">
        <v>181</v>
      </c>
      <c r="C212" s="21">
        <v>1</v>
      </c>
      <c r="D212" s="17" t="s">
        <v>178</v>
      </c>
      <c r="E212" s="16"/>
      <c r="F212" s="15">
        <f>C212*E212</f>
        <v>0</v>
      </c>
      <c r="G212" s="14"/>
    </row>
    <row r="213" spans="1:7" ht="25" x14ac:dyDescent="0.35">
      <c r="A213" s="20">
        <v>3</v>
      </c>
      <c r="B213" s="93" t="s">
        <v>180</v>
      </c>
      <c r="C213" s="21">
        <v>1</v>
      </c>
      <c r="D213" s="17" t="s">
        <v>178</v>
      </c>
      <c r="E213" s="16"/>
      <c r="F213" s="15">
        <f>C213*E213</f>
        <v>0</v>
      </c>
      <c r="G213" s="14"/>
    </row>
    <row r="214" spans="1:7" x14ac:dyDescent="0.35">
      <c r="A214" s="20">
        <v>4</v>
      </c>
      <c r="B214" s="22" t="s">
        <v>179</v>
      </c>
      <c r="C214" s="21">
        <v>1</v>
      </c>
      <c r="D214" s="17" t="s">
        <v>178</v>
      </c>
      <c r="E214" s="16"/>
      <c r="F214" s="15">
        <f>C214*E214</f>
        <v>0</v>
      </c>
      <c r="G214" s="14"/>
    </row>
    <row r="215" spans="1:7" ht="50" x14ac:dyDescent="0.35">
      <c r="A215" s="20">
        <v>5</v>
      </c>
      <c r="B215" s="93" t="s">
        <v>177</v>
      </c>
      <c r="C215" s="21">
        <v>1</v>
      </c>
      <c r="D215" s="17" t="s">
        <v>176</v>
      </c>
      <c r="E215" s="16"/>
      <c r="F215" s="15">
        <f>C215*E215</f>
        <v>0</v>
      </c>
      <c r="G215" s="14"/>
    </row>
    <row r="216" spans="1:7" ht="25" x14ac:dyDescent="0.35">
      <c r="A216" s="20">
        <v>6</v>
      </c>
      <c r="B216" s="93" t="s">
        <v>175</v>
      </c>
      <c r="C216" s="21">
        <v>1</v>
      </c>
      <c r="D216" s="60" t="s">
        <v>174</v>
      </c>
      <c r="E216" s="59"/>
      <c r="F216" s="15"/>
      <c r="G216" s="14"/>
    </row>
    <row r="217" spans="1:7" x14ac:dyDescent="0.35">
      <c r="A217" s="20">
        <v>7</v>
      </c>
      <c r="B217" s="93" t="s">
        <v>173</v>
      </c>
      <c r="C217" s="21">
        <v>1</v>
      </c>
      <c r="D217" s="17" t="s">
        <v>172</v>
      </c>
      <c r="E217" s="16"/>
      <c r="F217" s="15">
        <f>C217*E217</f>
        <v>0</v>
      </c>
      <c r="G217" s="14"/>
    </row>
    <row r="218" spans="1:7" x14ac:dyDescent="0.35">
      <c r="A218" s="58" t="s">
        <v>171</v>
      </c>
      <c r="B218" s="57"/>
      <c r="C218" s="57"/>
      <c r="D218" s="37"/>
      <c r="E218" s="36"/>
      <c r="F218" s="35">
        <f>SUM(F211:F217)</f>
        <v>0</v>
      </c>
      <c r="G218" s="34"/>
    </row>
    <row r="219" spans="1:7" x14ac:dyDescent="0.35">
      <c r="A219" s="33"/>
      <c r="F219" s="32"/>
      <c r="G219" s="31"/>
    </row>
    <row r="220" spans="1:7" x14ac:dyDescent="0.35">
      <c r="A220" s="30" t="s">
        <v>170</v>
      </c>
      <c r="B220" s="29"/>
      <c r="C220" s="29"/>
      <c r="D220" s="29"/>
      <c r="E220" s="29"/>
      <c r="F220" s="29"/>
      <c r="G220" s="29"/>
    </row>
    <row r="221" spans="1:7" x14ac:dyDescent="0.35">
      <c r="A221" s="28" t="s">
        <v>9</v>
      </c>
      <c r="B221" s="27" t="s">
        <v>8</v>
      </c>
      <c r="C221" s="26" t="s">
        <v>7</v>
      </c>
      <c r="D221" s="26" t="s">
        <v>6</v>
      </c>
      <c r="E221" s="25" t="s">
        <v>5</v>
      </c>
      <c r="F221" s="24" t="s">
        <v>4</v>
      </c>
      <c r="G221" s="23"/>
    </row>
    <row r="222" spans="1:7" x14ac:dyDescent="0.35">
      <c r="A222" s="20">
        <v>1</v>
      </c>
      <c r="B222" s="92" t="s">
        <v>169</v>
      </c>
      <c r="C222" s="21">
        <v>1</v>
      </c>
      <c r="D222" s="17" t="s">
        <v>156</v>
      </c>
      <c r="E222" s="16"/>
      <c r="F222" s="15">
        <f>C222*E222</f>
        <v>0</v>
      </c>
      <c r="G222" s="14"/>
    </row>
    <row r="223" spans="1:7" x14ac:dyDescent="0.35">
      <c r="A223" s="20">
        <v>2</v>
      </c>
      <c r="B223" s="92" t="s">
        <v>168</v>
      </c>
      <c r="C223" s="21">
        <v>1</v>
      </c>
      <c r="D223" s="17" t="s">
        <v>156</v>
      </c>
      <c r="E223" s="16"/>
      <c r="F223" s="15">
        <f>C223*E223</f>
        <v>0</v>
      </c>
      <c r="G223" s="14"/>
    </row>
    <row r="224" spans="1:7" x14ac:dyDescent="0.35">
      <c r="A224" s="20">
        <v>3</v>
      </c>
      <c r="B224" s="92" t="s">
        <v>162</v>
      </c>
      <c r="C224" s="21">
        <v>1</v>
      </c>
      <c r="D224" s="17" t="s">
        <v>156</v>
      </c>
      <c r="E224" s="16"/>
      <c r="F224" s="15">
        <f>C224*E224</f>
        <v>0</v>
      </c>
      <c r="G224" s="14"/>
    </row>
    <row r="225" spans="1:7" x14ac:dyDescent="0.35">
      <c r="A225" s="20">
        <v>4</v>
      </c>
      <c r="B225" s="92" t="s">
        <v>167</v>
      </c>
      <c r="C225" s="21">
        <v>1</v>
      </c>
      <c r="D225" s="17" t="s">
        <v>156</v>
      </c>
      <c r="E225" s="16"/>
      <c r="F225" s="15">
        <f>C225*E225</f>
        <v>0</v>
      </c>
      <c r="G225" s="14"/>
    </row>
    <row r="226" spans="1:7" x14ac:dyDescent="0.35">
      <c r="A226" s="20">
        <v>5</v>
      </c>
      <c r="B226" s="92" t="s">
        <v>166</v>
      </c>
      <c r="C226" s="21">
        <v>1</v>
      </c>
      <c r="D226" s="17" t="s">
        <v>156</v>
      </c>
      <c r="E226" s="16"/>
      <c r="F226" s="15">
        <f>C226*E226</f>
        <v>0</v>
      </c>
      <c r="G226" s="14"/>
    </row>
    <row r="227" spans="1:7" x14ac:dyDescent="0.35">
      <c r="A227" s="20">
        <v>6</v>
      </c>
      <c r="B227" s="92" t="s">
        <v>165</v>
      </c>
      <c r="C227" s="21">
        <v>1</v>
      </c>
      <c r="D227" s="17" t="s">
        <v>156</v>
      </c>
      <c r="E227" s="16"/>
      <c r="F227" s="15">
        <f>C227*E227</f>
        <v>0</v>
      </c>
      <c r="G227" s="14"/>
    </row>
    <row r="228" spans="1:7" x14ac:dyDescent="0.35">
      <c r="A228" s="20">
        <v>7</v>
      </c>
      <c r="B228" s="92" t="s">
        <v>164</v>
      </c>
      <c r="C228" s="21">
        <v>1</v>
      </c>
      <c r="D228" s="17" t="s">
        <v>156</v>
      </c>
      <c r="E228" s="16"/>
      <c r="F228" s="15">
        <f>C228*E228</f>
        <v>0</v>
      </c>
      <c r="G228" s="14"/>
    </row>
    <row r="229" spans="1:7" x14ac:dyDescent="0.35">
      <c r="A229" s="20">
        <v>8</v>
      </c>
      <c r="B229" s="92" t="s">
        <v>163</v>
      </c>
      <c r="C229" s="21">
        <v>1</v>
      </c>
      <c r="D229" s="17" t="s">
        <v>156</v>
      </c>
      <c r="E229" s="16"/>
      <c r="F229" s="15">
        <f>C229*E229</f>
        <v>0</v>
      </c>
      <c r="G229" s="14"/>
    </row>
    <row r="230" spans="1:7" x14ac:dyDescent="0.35">
      <c r="A230" s="20">
        <v>9</v>
      </c>
      <c r="B230" s="92" t="s">
        <v>162</v>
      </c>
      <c r="C230" s="21">
        <v>1</v>
      </c>
      <c r="D230" s="17" t="s">
        <v>156</v>
      </c>
      <c r="E230" s="16"/>
      <c r="F230" s="15">
        <f>C230*E230</f>
        <v>0</v>
      </c>
      <c r="G230" s="14"/>
    </row>
    <row r="231" spans="1:7" x14ac:dyDescent="0.35">
      <c r="A231" s="20">
        <v>10</v>
      </c>
      <c r="B231" s="92" t="s">
        <v>161</v>
      </c>
      <c r="C231" s="21">
        <v>1</v>
      </c>
      <c r="D231" s="17" t="s">
        <v>156</v>
      </c>
      <c r="E231" s="16"/>
      <c r="F231" s="15">
        <f>C231*E231</f>
        <v>0</v>
      </c>
      <c r="G231" s="14"/>
    </row>
    <row r="232" spans="1:7" x14ac:dyDescent="0.35">
      <c r="A232" s="20">
        <v>11</v>
      </c>
      <c r="B232" s="92" t="s">
        <v>160</v>
      </c>
      <c r="C232" s="21">
        <v>1</v>
      </c>
      <c r="D232" s="17" t="s">
        <v>156</v>
      </c>
      <c r="E232" s="16"/>
      <c r="F232" s="15">
        <f>C232*E232</f>
        <v>0</v>
      </c>
      <c r="G232" s="14"/>
    </row>
    <row r="233" spans="1:7" x14ac:dyDescent="0.35">
      <c r="A233" s="20">
        <v>12</v>
      </c>
      <c r="B233" s="92" t="s">
        <v>159</v>
      </c>
      <c r="C233" s="21">
        <v>1</v>
      </c>
      <c r="D233" s="17" t="s">
        <v>156</v>
      </c>
      <c r="E233" s="16"/>
      <c r="F233" s="15">
        <f>C233*E233</f>
        <v>0</v>
      </c>
      <c r="G233" s="14"/>
    </row>
    <row r="234" spans="1:7" x14ac:dyDescent="0.35">
      <c r="A234" s="20">
        <v>13</v>
      </c>
      <c r="B234" s="92" t="s">
        <v>158</v>
      </c>
      <c r="C234" s="21">
        <v>1</v>
      </c>
      <c r="D234" s="17" t="s">
        <v>156</v>
      </c>
      <c r="E234" s="16"/>
      <c r="F234" s="15">
        <f>C234*E234</f>
        <v>0</v>
      </c>
      <c r="G234" s="14"/>
    </row>
    <row r="235" spans="1:7" x14ac:dyDescent="0.35">
      <c r="A235" s="20">
        <v>14</v>
      </c>
      <c r="B235" s="92" t="s">
        <v>157</v>
      </c>
      <c r="C235" s="21">
        <v>1</v>
      </c>
      <c r="D235" s="17" t="s">
        <v>156</v>
      </c>
      <c r="E235" s="16"/>
      <c r="F235" s="15">
        <f>C235*E235</f>
        <v>0</v>
      </c>
      <c r="G235" s="14"/>
    </row>
    <row r="236" spans="1:7" x14ac:dyDescent="0.35">
      <c r="A236" s="20">
        <v>15</v>
      </c>
      <c r="B236" s="92" t="s">
        <v>155</v>
      </c>
      <c r="C236" s="21">
        <v>1</v>
      </c>
      <c r="D236" s="17" t="s">
        <v>154</v>
      </c>
      <c r="E236" s="16"/>
      <c r="F236" s="15">
        <f>C236*E236</f>
        <v>0</v>
      </c>
      <c r="G236" s="14"/>
    </row>
    <row r="237" spans="1:7" x14ac:dyDescent="0.35">
      <c r="A237" s="20">
        <v>16</v>
      </c>
      <c r="B237" s="92" t="s">
        <v>153</v>
      </c>
      <c r="C237" s="21">
        <v>1</v>
      </c>
      <c r="D237" s="17" t="s">
        <v>151</v>
      </c>
      <c r="E237" s="16"/>
      <c r="F237" s="15">
        <f>C237*E237</f>
        <v>0</v>
      </c>
      <c r="G237" s="14"/>
    </row>
    <row r="238" spans="1:7" x14ac:dyDescent="0.35">
      <c r="A238" s="20">
        <v>17</v>
      </c>
      <c r="B238" s="92" t="s">
        <v>152</v>
      </c>
      <c r="C238" s="21">
        <v>1</v>
      </c>
      <c r="D238" s="17" t="s">
        <v>151</v>
      </c>
      <c r="E238" s="16"/>
      <c r="F238" s="15">
        <f>C238*E238</f>
        <v>0</v>
      </c>
      <c r="G238" s="14"/>
    </row>
    <row r="239" spans="1:7" x14ac:dyDescent="0.35">
      <c r="A239" s="58" t="s">
        <v>150</v>
      </c>
      <c r="B239" s="57"/>
      <c r="C239" s="57"/>
      <c r="D239" s="37"/>
      <c r="E239" s="36"/>
      <c r="F239" s="35">
        <f>SUM(F222:F238)</f>
        <v>0</v>
      </c>
      <c r="G239" s="34"/>
    </row>
    <row r="240" spans="1:7" x14ac:dyDescent="0.35">
      <c r="A240" s="33"/>
      <c r="F240" s="32"/>
      <c r="G240" s="31"/>
    </row>
    <row r="241" spans="1:7" x14ac:dyDescent="0.35">
      <c r="A241" s="30" t="s">
        <v>149</v>
      </c>
      <c r="B241" s="29"/>
      <c r="C241" s="29"/>
      <c r="D241" s="29"/>
      <c r="E241" s="29"/>
      <c r="F241" s="29"/>
      <c r="G241" s="29"/>
    </row>
    <row r="242" spans="1:7" x14ac:dyDescent="0.35">
      <c r="A242" s="28" t="s">
        <v>9</v>
      </c>
      <c r="B242" s="27" t="s">
        <v>8</v>
      </c>
      <c r="C242" s="26" t="s">
        <v>7</v>
      </c>
      <c r="D242" s="26" t="s">
        <v>6</v>
      </c>
      <c r="E242" s="25" t="s">
        <v>5</v>
      </c>
      <c r="F242" s="24" t="s">
        <v>4</v>
      </c>
      <c r="G242" s="23"/>
    </row>
    <row r="243" spans="1:7" x14ac:dyDescent="0.35">
      <c r="A243" s="20">
        <v>1</v>
      </c>
      <c r="B243" s="22" t="s">
        <v>148</v>
      </c>
      <c r="C243" s="21" t="s">
        <v>1</v>
      </c>
      <c r="D243" s="17"/>
      <c r="E243" s="16"/>
      <c r="F243" s="15"/>
      <c r="G243" s="14"/>
    </row>
    <row r="244" spans="1:7" x14ac:dyDescent="0.35">
      <c r="A244" s="58" t="s">
        <v>147</v>
      </c>
      <c r="B244" s="57"/>
      <c r="C244" s="57"/>
      <c r="D244" s="37"/>
      <c r="E244" s="36" t="s">
        <v>146</v>
      </c>
      <c r="F244" s="35">
        <f>F243</f>
        <v>0</v>
      </c>
      <c r="G244" s="34"/>
    </row>
    <row r="245" spans="1:7" s="86" customFormat="1" x14ac:dyDescent="0.35">
      <c r="A245" s="91"/>
      <c r="B245" s="90"/>
      <c r="E245" s="89"/>
      <c r="F245" s="88"/>
      <c r="G245" s="87"/>
    </row>
    <row r="246" spans="1:7" s="86" customFormat="1" x14ac:dyDescent="0.35">
      <c r="A246" s="30" t="s">
        <v>145</v>
      </c>
      <c r="B246" s="29"/>
      <c r="C246" s="29"/>
      <c r="D246" s="29"/>
      <c r="E246" s="29"/>
      <c r="F246" s="29"/>
      <c r="G246" s="29"/>
    </row>
    <row r="247" spans="1:7" s="86" customFormat="1" x14ac:dyDescent="0.35">
      <c r="A247" s="28" t="s">
        <v>9</v>
      </c>
      <c r="B247" s="27" t="s">
        <v>8</v>
      </c>
      <c r="C247" s="26" t="s">
        <v>7</v>
      </c>
      <c r="D247" s="26" t="s">
        <v>6</v>
      </c>
      <c r="E247" s="25" t="s">
        <v>5</v>
      </c>
      <c r="F247" s="24" t="s">
        <v>4</v>
      </c>
      <c r="G247" s="23"/>
    </row>
    <row r="248" spans="1:7" s="86" customFormat="1" ht="26.5" thickBot="1" x14ac:dyDescent="0.4">
      <c r="A248" s="84">
        <v>1</v>
      </c>
      <c r="B248" s="64" t="s">
        <v>144</v>
      </c>
      <c r="C248" s="74" t="s">
        <v>143</v>
      </c>
      <c r="D248" s="85"/>
      <c r="E248" s="84"/>
      <c r="F248" s="78"/>
      <c r="G248" s="64"/>
    </row>
    <row r="249" spans="1:7" s="86" customFormat="1" ht="39.5" thickBot="1" x14ac:dyDescent="0.4">
      <c r="A249" s="84">
        <v>2</v>
      </c>
      <c r="B249" s="64" t="s">
        <v>142</v>
      </c>
      <c r="C249" s="74" t="s">
        <v>141</v>
      </c>
      <c r="D249" s="85"/>
      <c r="E249" s="84"/>
      <c r="F249" s="67"/>
      <c r="G249" s="64"/>
    </row>
    <row r="250" spans="1:7" s="86" customFormat="1" ht="52.5" thickBot="1" x14ac:dyDescent="0.4">
      <c r="A250" s="84">
        <v>3</v>
      </c>
      <c r="B250" s="64" t="s">
        <v>140</v>
      </c>
      <c r="C250" s="74" t="s">
        <v>139</v>
      </c>
      <c r="D250" s="85"/>
      <c r="E250" s="84"/>
      <c r="F250" s="67"/>
      <c r="G250" s="64"/>
    </row>
    <row r="251" spans="1:7" ht="14.5" thickBot="1" x14ac:dyDescent="0.4">
      <c r="A251" s="84">
        <v>4</v>
      </c>
      <c r="B251" s="64" t="s">
        <v>138</v>
      </c>
      <c r="C251" s="74">
        <v>2</v>
      </c>
      <c r="D251" s="85"/>
      <c r="E251" s="84"/>
      <c r="F251" s="67"/>
      <c r="G251" s="64"/>
    </row>
    <row r="252" spans="1:7" ht="14.5" thickBot="1" x14ac:dyDescent="0.4">
      <c r="A252" s="84">
        <v>5</v>
      </c>
      <c r="B252" s="64" t="s">
        <v>137</v>
      </c>
      <c r="C252" s="74">
        <v>5</v>
      </c>
      <c r="D252" s="85"/>
      <c r="E252" s="84"/>
      <c r="F252" s="67"/>
      <c r="G252" s="64"/>
    </row>
    <row r="253" spans="1:7" ht="14.5" thickBot="1" x14ac:dyDescent="0.4">
      <c r="A253" s="84">
        <v>6</v>
      </c>
      <c r="B253" s="64" t="s">
        <v>136</v>
      </c>
      <c r="C253" s="74">
        <v>1</v>
      </c>
      <c r="D253" s="85"/>
      <c r="E253" s="84"/>
      <c r="F253" s="67"/>
      <c r="G253" s="64"/>
    </row>
    <row r="254" spans="1:7" ht="28.5" thickBot="1" x14ac:dyDescent="0.4">
      <c r="A254" s="70">
        <v>7</v>
      </c>
      <c r="B254" s="82" t="s">
        <v>135</v>
      </c>
      <c r="C254" s="70" t="s">
        <v>88</v>
      </c>
      <c r="D254" s="83"/>
      <c r="E254" s="70"/>
      <c r="F254" s="67"/>
      <c r="G254" s="82"/>
    </row>
    <row r="255" spans="1:7" ht="15" customHeight="1" thickBot="1" x14ac:dyDescent="0.4">
      <c r="A255" s="66"/>
      <c r="B255" s="73" t="s">
        <v>134</v>
      </c>
      <c r="C255" s="66"/>
      <c r="D255" s="81"/>
      <c r="E255" s="66"/>
      <c r="F255" s="67"/>
      <c r="G255" s="73"/>
    </row>
    <row r="256" spans="1:7" ht="15" customHeight="1" thickBot="1" x14ac:dyDescent="0.4">
      <c r="A256" s="66"/>
      <c r="B256" s="73" t="s">
        <v>133</v>
      </c>
      <c r="C256" s="66"/>
      <c r="D256" s="81"/>
      <c r="E256" s="66"/>
      <c r="F256" s="67"/>
      <c r="G256" s="73"/>
    </row>
    <row r="257" spans="1:7" ht="15" customHeight="1" thickBot="1" x14ac:dyDescent="0.4">
      <c r="A257" s="66"/>
      <c r="B257" s="73" t="s">
        <v>132</v>
      </c>
      <c r="C257" s="66"/>
      <c r="D257" s="81"/>
      <c r="E257" s="66"/>
      <c r="F257" s="67"/>
      <c r="G257" s="73"/>
    </row>
    <row r="258" spans="1:7" ht="15" customHeight="1" thickBot="1" x14ac:dyDescent="0.4">
      <c r="A258" s="66"/>
      <c r="B258" s="73" t="s">
        <v>131</v>
      </c>
      <c r="C258" s="66"/>
      <c r="D258" s="81"/>
      <c r="E258" s="66"/>
      <c r="F258" s="67"/>
      <c r="G258" s="73"/>
    </row>
    <row r="259" spans="1:7" ht="15" customHeight="1" thickBot="1" x14ac:dyDescent="0.4">
      <c r="A259" s="66"/>
      <c r="B259" s="73" t="s">
        <v>130</v>
      </c>
      <c r="C259" s="66"/>
      <c r="D259" s="81"/>
      <c r="E259" s="66"/>
      <c r="F259" s="67"/>
      <c r="G259" s="73"/>
    </row>
    <row r="260" spans="1:7" ht="15" customHeight="1" thickBot="1" x14ac:dyDescent="0.4">
      <c r="A260" s="66"/>
      <c r="B260" s="73" t="s">
        <v>129</v>
      </c>
      <c r="C260" s="66"/>
      <c r="D260" s="81"/>
      <c r="E260" s="66"/>
      <c r="F260" s="67"/>
      <c r="G260" s="73"/>
    </row>
    <row r="261" spans="1:7" ht="15" customHeight="1" thickBot="1" x14ac:dyDescent="0.4">
      <c r="A261" s="62"/>
      <c r="B261" s="73" t="s">
        <v>128</v>
      </c>
      <c r="C261" s="62"/>
      <c r="D261" s="80"/>
      <c r="E261" s="62"/>
      <c r="F261" s="63"/>
      <c r="G261" s="73"/>
    </row>
    <row r="262" spans="1:7" x14ac:dyDescent="0.35">
      <c r="A262" s="20"/>
      <c r="B262" s="22"/>
      <c r="C262" s="21"/>
      <c r="D262" s="17"/>
      <c r="E262" s="16"/>
      <c r="F262" s="15"/>
      <c r="G262" s="14"/>
    </row>
    <row r="263" spans="1:7" x14ac:dyDescent="0.35">
      <c r="A263" s="58" t="s">
        <v>127</v>
      </c>
      <c r="B263" s="57"/>
      <c r="C263" s="57"/>
      <c r="D263" s="37"/>
      <c r="E263" s="36"/>
      <c r="F263" s="35">
        <f>+F248</f>
        <v>0</v>
      </c>
      <c r="G263" s="34"/>
    </row>
    <row r="264" spans="1:7" x14ac:dyDescent="0.35">
      <c r="A264" s="33"/>
      <c r="F264" s="32"/>
      <c r="G264" s="31"/>
    </row>
    <row r="265" spans="1:7" x14ac:dyDescent="0.35">
      <c r="A265" s="30" t="s">
        <v>126</v>
      </c>
      <c r="B265" s="29"/>
      <c r="C265" s="29"/>
      <c r="D265" s="29"/>
      <c r="E265" s="29"/>
      <c r="F265" s="29"/>
      <c r="G265" s="29"/>
    </row>
    <row r="266" spans="1:7" ht="14.5" thickBot="1" x14ac:dyDescent="0.4">
      <c r="A266" s="28" t="s">
        <v>9</v>
      </c>
      <c r="B266" s="27" t="s">
        <v>8</v>
      </c>
      <c r="C266" s="26" t="s">
        <v>7</v>
      </c>
      <c r="D266" s="26" t="s">
        <v>6</v>
      </c>
      <c r="E266" s="25" t="s">
        <v>5</v>
      </c>
      <c r="F266" s="24" t="s">
        <v>4</v>
      </c>
      <c r="G266" s="23"/>
    </row>
    <row r="267" spans="1:7" ht="26" x14ac:dyDescent="0.35">
      <c r="A267" s="79">
        <v>1</v>
      </c>
      <c r="B267" s="71" t="s">
        <v>125</v>
      </c>
      <c r="C267" s="76" t="s">
        <v>124</v>
      </c>
      <c r="D267" s="72"/>
      <c r="E267" s="71"/>
      <c r="F267" s="78"/>
      <c r="G267" s="76"/>
    </row>
    <row r="268" spans="1:7" ht="52" x14ac:dyDescent="0.35">
      <c r="A268" s="66"/>
      <c r="B268" s="68" t="s">
        <v>123</v>
      </c>
      <c r="C268" s="76" t="s">
        <v>122</v>
      </c>
      <c r="D268" s="69"/>
      <c r="E268" s="68"/>
      <c r="F268" s="67"/>
      <c r="G268" s="76"/>
    </row>
    <row r="269" spans="1:7" ht="26" x14ac:dyDescent="0.35">
      <c r="A269" s="66"/>
      <c r="B269" s="77" t="s">
        <v>121</v>
      </c>
      <c r="C269" s="76" t="s">
        <v>120</v>
      </c>
      <c r="D269" s="69"/>
      <c r="E269" s="77"/>
      <c r="F269" s="67"/>
      <c r="G269" s="76"/>
    </row>
    <row r="270" spans="1:7" ht="26.5" thickBot="1" x14ac:dyDescent="0.4">
      <c r="A270" s="62"/>
      <c r="B270" s="75"/>
      <c r="C270" s="74" t="s">
        <v>119</v>
      </c>
      <c r="D270" s="65"/>
      <c r="E270" s="75"/>
      <c r="F270" s="67"/>
      <c r="G270" s="74"/>
    </row>
    <row r="271" spans="1:7" ht="26" customHeight="1" x14ac:dyDescent="0.35">
      <c r="A271" s="70">
        <v>2</v>
      </c>
      <c r="B271" s="71" t="s">
        <v>118</v>
      </c>
      <c r="C271" s="70" t="s">
        <v>113</v>
      </c>
      <c r="D271" s="72"/>
      <c r="E271" s="71"/>
      <c r="F271" s="67"/>
      <c r="G271" s="70"/>
    </row>
    <row r="272" spans="1:7" ht="26.5" thickBot="1" x14ac:dyDescent="0.4">
      <c r="A272" s="62"/>
      <c r="B272" s="64" t="s">
        <v>117</v>
      </c>
      <c r="C272" s="62"/>
      <c r="D272" s="65"/>
      <c r="E272" s="64"/>
      <c r="F272" s="67"/>
      <c r="G272" s="62"/>
    </row>
    <row r="273" spans="1:7" ht="52.25" customHeight="1" x14ac:dyDescent="0.35">
      <c r="A273" s="70">
        <v>3</v>
      </c>
      <c r="B273" s="71" t="s">
        <v>116</v>
      </c>
      <c r="C273" s="70" t="s">
        <v>113</v>
      </c>
      <c r="D273" s="72"/>
      <c r="E273" s="71"/>
      <c r="F273" s="67"/>
      <c r="G273" s="70"/>
    </row>
    <row r="274" spans="1:7" ht="14.5" thickBot="1" x14ac:dyDescent="0.4">
      <c r="A274" s="62"/>
      <c r="B274" s="73" t="s">
        <v>115</v>
      </c>
      <c r="C274" s="62"/>
      <c r="D274" s="65"/>
      <c r="E274" s="73"/>
      <c r="F274" s="67"/>
      <c r="G274" s="62"/>
    </row>
    <row r="275" spans="1:7" ht="14.4" customHeight="1" x14ac:dyDescent="0.35">
      <c r="A275" s="70">
        <v>4</v>
      </c>
      <c r="B275" s="71" t="s">
        <v>114</v>
      </c>
      <c r="C275" s="70" t="s">
        <v>113</v>
      </c>
      <c r="D275" s="72"/>
      <c r="E275" s="71"/>
      <c r="F275" s="67"/>
      <c r="G275" s="70"/>
    </row>
    <row r="276" spans="1:7" ht="26" x14ac:dyDescent="0.35">
      <c r="A276" s="66"/>
      <c r="B276" s="68" t="s">
        <v>112</v>
      </c>
      <c r="C276" s="66"/>
      <c r="D276" s="69"/>
      <c r="E276" s="68"/>
      <c r="F276" s="67"/>
      <c r="G276" s="66"/>
    </row>
    <row r="277" spans="1:7" ht="26.5" thickBot="1" x14ac:dyDescent="0.4">
      <c r="A277" s="62"/>
      <c r="B277" s="64" t="s">
        <v>111</v>
      </c>
      <c r="C277" s="62"/>
      <c r="D277" s="65"/>
      <c r="E277" s="64"/>
      <c r="F277" s="63"/>
      <c r="G277" s="62"/>
    </row>
    <row r="278" spans="1:7" x14ac:dyDescent="0.35">
      <c r="A278" s="20"/>
      <c r="B278" s="22"/>
      <c r="C278" s="21"/>
      <c r="D278" s="17"/>
      <c r="E278" s="16"/>
      <c r="F278" s="15"/>
      <c r="G278" s="14"/>
    </row>
    <row r="279" spans="1:7" x14ac:dyDescent="0.35">
      <c r="A279" s="58" t="s">
        <v>110</v>
      </c>
      <c r="B279" s="57"/>
      <c r="C279" s="57"/>
      <c r="D279" s="37"/>
      <c r="E279" s="36"/>
      <c r="F279" s="35"/>
      <c r="G279" s="34"/>
    </row>
    <row r="280" spans="1:7" x14ac:dyDescent="0.35">
      <c r="A280" s="33"/>
      <c r="F280" s="32"/>
      <c r="G280" s="31"/>
    </row>
    <row r="281" spans="1:7" x14ac:dyDescent="0.35">
      <c r="A281" s="30" t="s">
        <v>109</v>
      </c>
      <c r="B281" s="29"/>
      <c r="C281" s="29"/>
      <c r="D281" s="29"/>
      <c r="E281" s="29"/>
      <c r="F281" s="29"/>
      <c r="G281" s="29"/>
    </row>
    <row r="282" spans="1:7" x14ac:dyDescent="0.35">
      <c r="A282" s="28" t="s">
        <v>9</v>
      </c>
      <c r="B282" s="27" t="s">
        <v>8</v>
      </c>
      <c r="C282" s="26" t="s">
        <v>7</v>
      </c>
      <c r="D282" s="26" t="s">
        <v>6</v>
      </c>
      <c r="E282" s="25" t="s">
        <v>5</v>
      </c>
      <c r="F282" s="24" t="s">
        <v>4</v>
      </c>
      <c r="G282" s="23"/>
    </row>
    <row r="283" spans="1:7" x14ac:dyDescent="0.35">
      <c r="A283" s="20"/>
      <c r="B283" s="22"/>
      <c r="C283" s="21"/>
      <c r="D283" s="17"/>
      <c r="E283" s="16"/>
      <c r="F283" s="15"/>
      <c r="G283" s="14"/>
    </row>
    <row r="284" spans="1:7" ht="58" x14ac:dyDescent="0.35">
      <c r="A284" s="20">
        <v>1</v>
      </c>
      <c r="B284" s="61" t="s">
        <v>108</v>
      </c>
      <c r="C284" s="21" t="s">
        <v>96</v>
      </c>
      <c r="D284" s="17"/>
      <c r="E284" s="16"/>
      <c r="F284" s="35"/>
      <c r="G284" s="34"/>
    </row>
    <row r="285" spans="1:7" x14ac:dyDescent="0.35">
      <c r="A285" s="20"/>
      <c r="B285" s="22"/>
      <c r="C285" s="21"/>
      <c r="D285" s="17"/>
      <c r="E285" s="16"/>
      <c r="F285" s="15"/>
      <c r="G285" s="14"/>
    </row>
    <row r="286" spans="1:7" x14ac:dyDescent="0.35">
      <c r="A286" s="58" t="s">
        <v>107</v>
      </c>
      <c r="B286" s="57"/>
      <c r="C286" s="57"/>
      <c r="D286" s="37"/>
      <c r="E286" s="36"/>
      <c r="F286" s="35">
        <f>+F284</f>
        <v>0</v>
      </c>
      <c r="G286" s="34"/>
    </row>
    <row r="287" spans="1:7" x14ac:dyDescent="0.35">
      <c r="A287" s="33"/>
      <c r="F287" s="32"/>
      <c r="G287" s="31"/>
    </row>
    <row r="288" spans="1:7" x14ac:dyDescent="0.35">
      <c r="A288" s="30" t="s">
        <v>106</v>
      </c>
      <c r="B288" s="29"/>
      <c r="C288" s="29"/>
      <c r="D288" s="29"/>
      <c r="E288" s="29"/>
      <c r="F288" s="29"/>
      <c r="G288" s="29"/>
    </row>
    <row r="289" spans="1:7" x14ac:dyDescent="0.35">
      <c r="A289" s="28" t="s">
        <v>9</v>
      </c>
      <c r="B289" s="27" t="s">
        <v>8</v>
      </c>
      <c r="C289" s="26" t="s">
        <v>7</v>
      </c>
      <c r="D289" s="26" t="s">
        <v>6</v>
      </c>
      <c r="E289" s="25" t="s">
        <v>5</v>
      </c>
      <c r="F289" s="24" t="s">
        <v>4</v>
      </c>
      <c r="G289" s="23"/>
    </row>
    <row r="290" spans="1:7" x14ac:dyDescent="0.35">
      <c r="A290" s="20"/>
      <c r="B290" s="22"/>
      <c r="C290" s="21"/>
      <c r="D290" s="17"/>
      <c r="E290" s="16"/>
      <c r="F290" s="15"/>
      <c r="G290" s="14"/>
    </row>
    <row r="291" spans="1:7" ht="58" x14ac:dyDescent="0.35">
      <c r="A291" s="20">
        <v>1</v>
      </c>
      <c r="B291" s="61" t="s">
        <v>105</v>
      </c>
      <c r="C291" s="21" t="s">
        <v>96</v>
      </c>
      <c r="D291" s="17"/>
      <c r="E291" s="16"/>
      <c r="F291" s="15"/>
      <c r="G291" s="14"/>
    </row>
    <row r="292" spans="1:7" x14ac:dyDescent="0.35">
      <c r="A292" s="20"/>
      <c r="B292" s="22"/>
      <c r="C292" s="21"/>
      <c r="D292" s="17"/>
      <c r="E292" s="16"/>
      <c r="F292" s="15"/>
      <c r="G292" s="14"/>
    </row>
    <row r="293" spans="1:7" x14ac:dyDescent="0.35">
      <c r="A293" s="58" t="s">
        <v>100</v>
      </c>
      <c r="B293" s="57"/>
      <c r="C293" s="57"/>
      <c r="D293" s="37"/>
      <c r="E293" s="36"/>
      <c r="F293" s="35">
        <f>+F291</f>
        <v>0</v>
      </c>
      <c r="G293" s="34"/>
    </row>
    <row r="294" spans="1:7" x14ac:dyDescent="0.35">
      <c r="A294" s="33"/>
      <c r="F294" s="32"/>
      <c r="G294" s="31"/>
    </row>
    <row r="295" spans="1:7" x14ac:dyDescent="0.35">
      <c r="A295" s="33"/>
      <c r="F295" s="32"/>
      <c r="G295" s="31"/>
    </row>
    <row r="296" spans="1:7" x14ac:dyDescent="0.35">
      <c r="A296" s="30" t="s">
        <v>104</v>
      </c>
      <c r="B296" s="29"/>
      <c r="C296" s="29"/>
      <c r="D296" s="29"/>
      <c r="E296" s="29"/>
      <c r="F296" s="29"/>
      <c r="G296" s="29"/>
    </row>
    <row r="297" spans="1:7" x14ac:dyDescent="0.35">
      <c r="A297" s="28" t="s">
        <v>9</v>
      </c>
      <c r="B297" s="27" t="s">
        <v>8</v>
      </c>
      <c r="C297" s="26" t="s">
        <v>7</v>
      </c>
      <c r="D297" s="26" t="s">
        <v>6</v>
      </c>
      <c r="E297" s="25" t="s">
        <v>5</v>
      </c>
      <c r="F297" s="24" t="s">
        <v>4</v>
      </c>
      <c r="G297" s="23"/>
    </row>
    <row r="298" spans="1:7" x14ac:dyDescent="0.35">
      <c r="A298" s="20"/>
      <c r="B298" s="22"/>
      <c r="C298" s="21"/>
      <c r="D298" s="17"/>
      <c r="E298" s="16"/>
      <c r="F298" s="15"/>
      <c r="G298" s="14"/>
    </row>
    <row r="299" spans="1:7" ht="43.5" x14ac:dyDescent="0.35">
      <c r="A299" s="20">
        <v>1</v>
      </c>
      <c r="B299" s="61" t="s">
        <v>103</v>
      </c>
      <c r="C299" s="21" t="s">
        <v>96</v>
      </c>
      <c r="D299" s="17"/>
      <c r="E299" s="16"/>
      <c r="F299" s="15"/>
      <c r="G299" s="14"/>
    </row>
    <row r="300" spans="1:7" x14ac:dyDescent="0.35">
      <c r="A300" s="20"/>
      <c r="B300" s="22"/>
      <c r="C300" s="21"/>
      <c r="D300" s="17"/>
      <c r="E300" s="16"/>
      <c r="F300" s="15">
        <f>+F299</f>
        <v>0</v>
      </c>
      <c r="G300" s="14"/>
    </row>
    <row r="301" spans="1:7" x14ac:dyDescent="0.35">
      <c r="A301" s="58" t="s">
        <v>100</v>
      </c>
      <c r="B301" s="57"/>
      <c r="C301" s="57"/>
      <c r="D301" s="37"/>
      <c r="E301" s="36"/>
      <c r="F301" s="35"/>
      <c r="G301" s="34"/>
    </row>
    <row r="302" spans="1:7" x14ac:dyDescent="0.35">
      <c r="A302" s="33"/>
      <c r="F302" s="32"/>
      <c r="G302" s="31"/>
    </row>
    <row r="303" spans="1:7" x14ac:dyDescent="0.35">
      <c r="A303" s="30" t="s">
        <v>102</v>
      </c>
      <c r="B303" s="29"/>
      <c r="C303" s="29"/>
      <c r="D303" s="29"/>
      <c r="E303" s="29"/>
      <c r="F303" s="29"/>
      <c r="G303" s="29"/>
    </row>
    <row r="304" spans="1:7" x14ac:dyDescent="0.35">
      <c r="A304" s="28" t="s">
        <v>9</v>
      </c>
      <c r="B304" s="27" t="s">
        <v>8</v>
      </c>
      <c r="C304" s="26" t="s">
        <v>7</v>
      </c>
      <c r="D304" s="26" t="s">
        <v>6</v>
      </c>
      <c r="E304" s="25" t="s">
        <v>5</v>
      </c>
      <c r="F304" s="24" t="s">
        <v>4</v>
      </c>
      <c r="G304" s="23"/>
    </row>
    <row r="305" spans="1:7" x14ac:dyDescent="0.35">
      <c r="A305" s="20"/>
      <c r="B305" s="22"/>
      <c r="C305" s="21"/>
      <c r="D305" s="17"/>
      <c r="E305" s="16"/>
      <c r="F305" s="15"/>
      <c r="G305" s="14"/>
    </row>
    <row r="306" spans="1:7" ht="43.5" x14ac:dyDescent="0.35">
      <c r="A306" s="20">
        <v>1</v>
      </c>
      <c r="B306" s="61" t="s">
        <v>101</v>
      </c>
      <c r="C306" s="21">
        <v>1</v>
      </c>
      <c r="D306" s="17"/>
      <c r="E306" s="16"/>
      <c r="F306" s="15"/>
      <c r="G306" s="14"/>
    </row>
    <row r="307" spans="1:7" x14ac:dyDescent="0.35">
      <c r="A307" s="20"/>
      <c r="B307" s="22"/>
      <c r="C307" s="21"/>
      <c r="D307" s="17"/>
      <c r="E307" s="16"/>
      <c r="F307" s="15"/>
      <c r="G307" s="14"/>
    </row>
    <row r="308" spans="1:7" x14ac:dyDescent="0.35">
      <c r="A308" s="58" t="s">
        <v>100</v>
      </c>
      <c r="B308" s="57"/>
      <c r="C308" s="57"/>
      <c r="D308" s="37"/>
      <c r="E308" s="36"/>
      <c r="F308" s="35">
        <f>+F306</f>
        <v>0</v>
      </c>
      <c r="G308" s="34"/>
    </row>
    <row r="309" spans="1:7" x14ac:dyDescent="0.35">
      <c r="A309" s="33"/>
      <c r="F309" s="32"/>
      <c r="G309" s="31"/>
    </row>
    <row r="310" spans="1:7" x14ac:dyDescent="0.35">
      <c r="A310" s="30" t="s">
        <v>99</v>
      </c>
      <c r="B310" s="29"/>
      <c r="C310" s="29"/>
      <c r="D310" s="29"/>
      <c r="E310" s="29"/>
      <c r="F310" s="29"/>
      <c r="G310" s="29"/>
    </row>
    <row r="311" spans="1:7" x14ac:dyDescent="0.35">
      <c r="A311" s="28" t="s">
        <v>9</v>
      </c>
      <c r="B311" s="27" t="s">
        <v>8</v>
      </c>
      <c r="C311" s="26" t="s">
        <v>7</v>
      </c>
      <c r="D311" s="26" t="s">
        <v>6</v>
      </c>
      <c r="E311" s="25" t="s">
        <v>5</v>
      </c>
      <c r="F311" s="24" t="s">
        <v>4</v>
      </c>
      <c r="G311" s="23"/>
    </row>
    <row r="312" spans="1:7" x14ac:dyDescent="0.35">
      <c r="A312" s="20"/>
      <c r="B312" s="22"/>
      <c r="C312" s="21"/>
      <c r="D312" s="17"/>
      <c r="E312" s="16"/>
      <c r="F312" s="15"/>
      <c r="G312" s="14"/>
    </row>
    <row r="313" spans="1:7" ht="58" x14ac:dyDescent="0.35">
      <c r="A313" s="20">
        <v>1</v>
      </c>
      <c r="B313" s="61" t="s">
        <v>98</v>
      </c>
      <c r="C313" s="21">
        <v>1</v>
      </c>
      <c r="D313" s="17"/>
      <c r="E313" s="16"/>
      <c r="F313" s="15"/>
      <c r="G313" s="14"/>
    </row>
    <row r="314" spans="1:7" ht="28" x14ac:dyDescent="0.35">
      <c r="A314" s="20">
        <v>2</v>
      </c>
      <c r="B314" s="22" t="s">
        <v>97</v>
      </c>
      <c r="C314" s="21" t="s">
        <v>96</v>
      </c>
      <c r="D314" s="17"/>
      <c r="E314" s="16"/>
      <c r="F314" s="15"/>
      <c r="G314" s="14"/>
    </row>
    <row r="315" spans="1:7" x14ac:dyDescent="0.35">
      <c r="A315" s="58" t="s">
        <v>95</v>
      </c>
      <c r="B315" s="57"/>
      <c r="C315" s="57"/>
      <c r="D315" s="37"/>
      <c r="E315" s="36"/>
      <c r="F315" s="35">
        <f>SUM(F313:F314)</f>
        <v>0</v>
      </c>
      <c r="G315" s="34"/>
    </row>
    <row r="316" spans="1:7" x14ac:dyDescent="0.35">
      <c r="A316" s="33"/>
      <c r="F316" s="32"/>
      <c r="G316" s="31"/>
    </row>
    <row r="317" spans="1:7" x14ac:dyDescent="0.35">
      <c r="A317" s="30" t="s">
        <v>94</v>
      </c>
      <c r="B317" s="29"/>
      <c r="C317" s="29"/>
      <c r="D317" s="29"/>
      <c r="E317" s="29"/>
      <c r="F317" s="29"/>
      <c r="G317" s="29"/>
    </row>
    <row r="318" spans="1:7" x14ac:dyDescent="0.35">
      <c r="A318" s="28" t="s">
        <v>9</v>
      </c>
      <c r="B318" s="27" t="s">
        <v>8</v>
      </c>
      <c r="C318" s="26" t="s">
        <v>7</v>
      </c>
      <c r="D318" s="26" t="s">
        <v>6</v>
      </c>
      <c r="E318" s="25" t="s">
        <v>5</v>
      </c>
      <c r="F318" s="24" t="s">
        <v>4</v>
      </c>
      <c r="G318" s="23"/>
    </row>
    <row r="319" spans="1:7" x14ac:dyDescent="0.35">
      <c r="A319" s="20"/>
      <c r="B319" s="22"/>
      <c r="C319" s="21"/>
      <c r="D319" s="17"/>
      <c r="E319" s="16"/>
      <c r="F319" s="15"/>
      <c r="G319" s="14"/>
    </row>
    <row r="320" spans="1:7" ht="58" x14ac:dyDescent="0.35">
      <c r="A320" s="20">
        <v>1</v>
      </c>
      <c r="B320" s="61" t="s">
        <v>93</v>
      </c>
      <c r="C320" s="21" t="s">
        <v>92</v>
      </c>
      <c r="D320" s="17"/>
      <c r="E320" s="16"/>
      <c r="F320" s="15"/>
      <c r="G320" s="14"/>
    </row>
    <row r="321" spans="1:7" x14ac:dyDescent="0.35">
      <c r="A321" s="20"/>
      <c r="B321" s="22"/>
      <c r="C321" s="21"/>
      <c r="D321" s="17"/>
      <c r="E321" s="16"/>
      <c r="F321" s="15"/>
      <c r="G321" s="14"/>
    </row>
    <row r="322" spans="1:7" x14ac:dyDescent="0.35">
      <c r="A322" s="58" t="s">
        <v>91</v>
      </c>
      <c r="B322" s="57"/>
      <c r="C322" s="57"/>
      <c r="D322" s="37"/>
      <c r="E322" s="36"/>
      <c r="F322" s="35">
        <f>+F320</f>
        <v>0</v>
      </c>
      <c r="G322" s="34"/>
    </row>
    <row r="323" spans="1:7" x14ac:dyDescent="0.35">
      <c r="A323" s="33"/>
      <c r="F323" s="32"/>
      <c r="G323" s="31"/>
    </row>
    <row r="324" spans="1:7" x14ac:dyDescent="0.35">
      <c r="A324" s="30" t="s">
        <v>90</v>
      </c>
      <c r="B324" s="29"/>
      <c r="C324" s="29"/>
      <c r="D324" s="29"/>
      <c r="E324" s="29"/>
      <c r="F324" s="29"/>
      <c r="G324" s="29"/>
    </row>
    <row r="325" spans="1:7" x14ac:dyDescent="0.35">
      <c r="A325" s="28" t="s">
        <v>9</v>
      </c>
      <c r="B325" s="27" t="s">
        <v>8</v>
      </c>
      <c r="C325" s="26" t="s">
        <v>7</v>
      </c>
      <c r="D325" s="26" t="s">
        <v>6</v>
      </c>
      <c r="E325" s="25" t="s">
        <v>5</v>
      </c>
      <c r="F325" s="24" t="s">
        <v>4</v>
      </c>
      <c r="G325" s="23"/>
    </row>
    <row r="326" spans="1:7" x14ac:dyDescent="0.35">
      <c r="A326" s="20"/>
      <c r="B326" s="22"/>
      <c r="C326" s="21"/>
      <c r="D326" s="17"/>
      <c r="E326" s="16"/>
      <c r="F326" s="15"/>
      <c r="G326" s="14"/>
    </row>
    <row r="327" spans="1:7" ht="58" x14ac:dyDescent="0.35">
      <c r="A327" s="20">
        <v>1</v>
      </c>
      <c r="B327" s="61" t="s">
        <v>89</v>
      </c>
      <c r="C327" s="21">
        <v>30</v>
      </c>
      <c r="D327" s="60" t="s">
        <v>88</v>
      </c>
      <c r="E327" s="59"/>
      <c r="F327" s="15"/>
      <c r="G327" s="14"/>
    </row>
    <row r="328" spans="1:7" x14ac:dyDescent="0.35">
      <c r="A328" s="20"/>
      <c r="B328" s="22"/>
      <c r="C328" s="21"/>
      <c r="D328" s="17"/>
      <c r="E328" s="16"/>
      <c r="F328" s="15"/>
      <c r="G328" s="14"/>
    </row>
    <row r="329" spans="1:7" x14ac:dyDescent="0.35">
      <c r="A329" s="58" t="s">
        <v>87</v>
      </c>
      <c r="B329" s="57"/>
      <c r="C329" s="57"/>
      <c r="D329" s="37"/>
      <c r="E329" s="36"/>
      <c r="F329" s="35">
        <f>+F327</f>
        <v>0</v>
      </c>
      <c r="G329" s="34"/>
    </row>
    <row r="330" spans="1:7" x14ac:dyDescent="0.35">
      <c r="A330" s="33"/>
      <c r="F330" s="32"/>
      <c r="G330" s="31"/>
    </row>
    <row r="331" spans="1:7" x14ac:dyDescent="0.35">
      <c r="A331" s="30" t="s">
        <v>86</v>
      </c>
      <c r="B331" s="29"/>
      <c r="C331" s="29"/>
      <c r="D331" s="29"/>
      <c r="E331" s="29"/>
      <c r="F331" s="29"/>
      <c r="G331" s="29"/>
    </row>
    <row r="332" spans="1:7" x14ac:dyDescent="0.35">
      <c r="A332" s="28" t="s">
        <v>9</v>
      </c>
      <c r="B332" s="27" t="s">
        <v>8</v>
      </c>
      <c r="C332" s="26" t="s">
        <v>7</v>
      </c>
      <c r="D332" s="26" t="s">
        <v>6</v>
      </c>
      <c r="E332" s="25" t="s">
        <v>5</v>
      </c>
      <c r="F332" s="24" t="s">
        <v>4</v>
      </c>
      <c r="G332" s="23"/>
    </row>
    <row r="333" spans="1:7" x14ac:dyDescent="0.35">
      <c r="A333" s="20"/>
      <c r="B333" s="22"/>
      <c r="C333" s="21"/>
      <c r="D333" s="17"/>
      <c r="E333" s="16"/>
      <c r="F333" s="15"/>
      <c r="G333" s="14"/>
    </row>
    <row r="334" spans="1:7" ht="14.5" x14ac:dyDescent="0.35">
      <c r="A334" s="53">
        <v>1</v>
      </c>
      <c r="B334" s="50" t="s">
        <v>85</v>
      </c>
      <c r="C334" s="56">
        <v>1</v>
      </c>
      <c r="D334" s="16"/>
      <c r="E334" s="16"/>
      <c r="F334" s="42"/>
      <c r="G334" s="55"/>
    </row>
    <row r="335" spans="1:7" ht="14.5" x14ac:dyDescent="0.35">
      <c r="A335" s="53"/>
      <c r="B335" s="41" t="s">
        <v>84</v>
      </c>
      <c r="C335" s="56"/>
      <c r="D335" s="16"/>
      <c r="E335" s="16"/>
      <c r="F335" s="52"/>
      <c r="G335" s="55"/>
    </row>
    <row r="336" spans="1:7" ht="14.5" x14ac:dyDescent="0.35">
      <c r="A336" s="53"/>
      <c r="B336" s="41" t="s">
        <v>83</v>
      </c>
      <c r="C336" s="56"/>
      <c r="D336" s="16"/>
      <c r="E336" s="16"/>
      <c r="F336" s="52"/>
      <c r="G336" s="55"/>
    </row>
    <row r="337" spans="1:7" ht="14.5" x14ac:dyDescent="0.35">
      <c r="A337" s="53">
        <v>2</v>
      </c>
      <c r="B337" s="50" t="s">
        <v>82</v>
      </c>
      <c r="C337" s="56">
        <v>1</v>
      </c>
      <c r="D337" s="16"/>
      <c r="E337" s="16"/>
      <c r="F337" s="52"/>
      <c r="G337" s="55"/>
    </row>
    <row r="338" spans="1:7" ht="14.5" x14ac:dyDescent="0.35">
      <c r="A338" s="53"/>
      <c r="B338" s="41" t="s">
        <v>81</v>
      </c>
      <c r="C338" s="56"/>
      <c r="D338" s="16"/>
      <c r="E338" s="16"/>
      <c r="F338" s="52"/>
      <c r="G338" s="55"/>
    </row>
    <row r="339" spans="1:7" ht="14.5" x14ac:dyDescent="0.35">
      <c r="A339" s="53"/>
      <c r="B339" s="41" t="s">
        <v>80</v>
      </c>
      <c r="C339" s="56"/>
      <c r="D339" s="16"/>
      <c r="E339" s="16"/>
      <c r="F339" s="52"/>
      <c r="G339" s="55"/>
    </row>
    <row r="340" spans="1:7" ht="14.5" x14ac:dyDescent="0.35">
      <c r="A340" s="53"/>
      <c r="B340" s="41" t="s">
        <v>79</v>
      </c>
      <c r="C340" s="56"/>
      <c r="D340" s="16"/>
      <c r="E340" s="16"/>
      <c r="F340" s="52"/>
      <c r="G340" s="55"/>
    </row>
    <row r="341" spans="1:7" ht="14.5" x14ac:dyDescent="0.35">
      <c r="A341" s="53"/>
      <c r="B341" s="41" t="s">
        <v>78</v>
      </c>
      <c r="C341" s="56"/>
      <c r="D341" s="16"/>
      <c r="E341" s="16"/>
      <c r="F341" s="52"/>
      <c r="G341" s="55"/>
    </row>
    <row r="342" spans="1:7" ht="14.5" x14ac:dyDescent="0.35">
      <c r="A342" s="53">
        <v>3</v>
      </c>
      <c r="B342" s="50" t="s">
        <v>77</v>
      </c>
      <c r="C342" s="56">
        <v>1</v>
      </c>
      <c r="D342" s="16"/>
      <c r="E342" s="16"/>
      <c r="F342" s="52"/>
      <c r="G342" s="55"/>
    </row>
    <row r="343" spans="1:7" ht="14.5" x14ac:dyDescent="0.35">
      <c r="A343" s="53"/>
      <c r="B343" s="41" t="s">
        <v>76</v>
      </c>
      <c r="C343" s="56"/>
      <c r="D343" s="16"/>
      <c r="E343" s="16"/>
      <c r="F343" s="52"/>
      <c r="G343" s="55"/>
    </row>
    <row r="344" spans="1:7" ht="14.5" x14ac:dyDescent="0.35">
      <c r="A344" s="53">
        <v>4</v>
      </c>
      <c r="B344" s="50" t="s">
        <v>75</v>
      </c>
      <c r="C344" s="56">
        <v>1</v>
      </c>
      <c r="D344" s="16"/>
      <c r="E344" s="16"/>
      <c r="F344" s="52"/>
      <c r="G344" s="55"/>
    </row>
    <row r="345" spans="1:7" ht="14.5" x14ac:dyDescent="0.35">
      <c r="A345" s="53"/>
      <c r="B345" s="41" t="s">
        <v>74</v>
      </c>
      <c r="C345" s="56"/>
      <c r="D345" s="16"/>
      <c r="E345" s="16"/>
      <c r="F345" s="52"/>
      <c r="G345" s="55"/>
    </row>
    <row r="346" spans="1:7" ht="14.5" x14ac:dyDescent="0.35">
      <c r="A346" s="53"/>
      <c r="B346" s="41" t="s">
        <v>73</v>
      </c>
      <c r="C346" s="56"/>
      <c r="D346" s="16"/>
      <c r="E346" s="16"/>
      <c r="F346" s="52"/>
      <c r="G346" s="55"/>
    </row>
    <row r="347" spans="1:7" ht="14.5" x14ac:dyDescent="0.35">
      <c r="A347" s="53"/>
      <c r="B347" s="41" t="s">
        <v>72</v>
      </c>
      <c r="C347" s="56"/>
      <c r="D347" s="16"/>
      <c r="E347" s="16"/>
      <c r="F347" s="52"/>
      <c r="G347" s="55"/>
    </row>
    <row r="348" spans="1:7" ht="14.5" x14ac:dyDescent="0.35">
      <c r="A348" s="53"/>
      <c r="B348" s="41" t="s">
        <v>71</v>
      </c>
      <c r="C348" s="56"/>
      <c r="D348" s="16"/>
      <c r="E348" s="16"/>
      <c r="F348" s="52"/>
      <c r="G348" s="55"/>
    </row>
    <row r="349" spans="1:7" ht="14.5" x14ac:dyDescent="0.35">
      <c r="A349" s="53"/>
      <c r="B349" s="41" t="s">
        <v>70</v>
      </c>
      <c r="C349" s="56"/>
      <c r="D349" s="16"/>
      <c r="E349" s="16"/>
      <c r="F349" s="52"/>
      <c r="G349" s="55"/>
    </row>
    <row r="350" spans="1:7" ht="14.5" x14ac:dyDescent="0.35">
      <c r="A350" s="53"/>
      <c r="B350" s="41" t="s">
        <v>69</v>
      </c>
      <c r="C350" s="56"/>
      <c r="D350" s="16"/>
      <c r="E350" s="16"/>
      <c r="F350" s="52"/>
      <c r="G350" s="55"/>
    </row>
    <row r="351" spans="1:7" ht="14.5" x14ac:dyDescent="0.35">
      <c r="A351" s="53"/>
      <c r="B351" s="41" t="s">
        <v>68</v>
      </c>
      <c r="C351" s="56"/>
      <c r="D351" s="16"/>
      <c r="E351" s="16"/>
      <c r="F351" s="52"/>
      <c r="G351" s="55"/>
    </row>
    <row r="352" spans="1:7" ht="14.5" x14ac:dyDescent="0.35">
      <c r="A352" s="53"/>
      <c r="B352" s="41" t="s">
        <v>67</v>
      </c>
      <c r="C352" s="56"/>
      <c r="D352" s="16"/>
      <c r="E352" s="16"/>
      <c r="F352" s="52"/>
      <c r="G352" s="55"/>
    </row>
    <row r="353" spans="1:7" ht="14.5" x14ac:dyDescent="0.35">
      <c r="A353" s="53"/>
      <c r="B353" s="41" t="s">
        <v>66</v>
      </c>
      <c r="C353" s="56"/>
      <c r="D353" s="16"/>
      <c r="E353" s="16"/>
      <c r="F353" s="52"/>
      <c r="G353" s="55"/>
    </row>
    <row r="354" spans="1:7" ht="14.5" x14ac:dyDescent="0.35">
      <c r="A354" s="53"/>
      <c r="B354" s="41" t="s">
        <v>52</v>
      </c>
      <c r="C354" s="56"/>
      <c r="D354" s="16"/>
      <c r="E354" s="16"/>
      <c r="F354" s="52"/>
      <c r="G354" s="55"/>
    </row>
    <row r="355" spans="1:7" ht="14.5" x14ac:dyDescent="0.35">
      <c r="A355" s="53"/>
      <c r="B355" s="41" t="s">
        <v>65</v>
      </c>
      <c r="C355" s="56"/>
      <c r="D355" s="16"/>
      <c r="E355" s="16"/>
      <c r="F355" s="52"/>
      <c r="G355" s="55"/>
    </row>
    <row r="356" spans="1:7" ht="14.5" x14ac:dyDescent="0.35">
      <c r="A356" s="53"/>
      <c r="B356" s="41" t="s">
        <v>64</v>
      </c>
      <c r="C356" s="54"/>
      <c r="D356" s="17"/>
      <c r="E356" s="16"/>
      <c r="F356" s="52"/>
      <c r="G356" s="14"/>
    </row>
    <row r="357" spans="1:7" ht="14.5" x14ac:dyDescent="0.35">
      <c r="A357" s="53"/>
      <c r="B357" s="41" t="s">
        <v>63</v>
      </c>
      <c r="C357" s="21"/>
      <c r="D357" s="17"/>
      <c r="E357" s="16"/>
      <c r="F357" s="52"/>
      <c r="G357" s="14"/>
    </row>
    <row r="358" spans="1:7" ht="14.5" x14ac:dyDescent="0.35">
      <c r="A358" s="53"/>
      <c r="B358" s="41" t="s">
        <v>62</v>
      </c>
      <c r="C358" s="21"/>
      <c r="D358" s="17"/>
      <c r="E358" s="16"/>
      <c r="F358" s="52"/>
      <c r="G358" s="14"/>
    </row>
    <row r="359" spans="1:7" ht="14.5" x14ac:dyDescent="0.35">
      <c r="A359" s="53"/>
      <c r="B359" s="41" t="s">
        <v>61</v>
      </c>
      <c r="C359" s="21"/>
      <c r="D359" s="17"/>
      <c r="E359" s="16"/>
      <c r="F359" s="52"/>
      <c r="G359" s="14"/>
    </row>
    <row r="360" spans="1:7" ht="14.5" x14ac:dyDescent="0.35">
      <c r="A360" s="53"/>
      <c r="B360" s="41" t="s">
        <v>60</v>
      </c>
      <c r="C360" s="21"/>
      <c r="D360" s="17"/>
      <c r="E360" s="16"/>
      <c r="F360" s="52"/>
      <c r="G360" s="14"/>
    </row>
    <row r="361" spans="1:7" ht="14.5" x14ac:dyDescent="0.35">
      <c r="A361" s="20"/>
      <c r="B361" s="41" t="s">
        <v>59</v>
      </c>
      <c r="C361" s="21"/>
      <c r="D361" s="17"/>
      <c r="E361" s="16"/>
      <c r="F361" s="52"/>
      <c r="G361" s="14"/>
    </row>
    <row r="362" spans="1:7" ht="14.5" x14ac:dyDescent="0.35">
      <c r="A362" s="20"/>
      <c r="B362" s="41" t="s">
        <v>58</v>
      </c>
      <c r="C362" s="21"/>
      <c r="D362" s="17"/>
      <c r="E362" s="16"/>
      <c r="F362" s="52"/>
      <c r="G362" s="14"/>
    </row>
    <row r="363" spans="1:7" ht="14.5" x14ac:dyDescent="0.35">
      <c r="A363" s="20"/>
      <c r="B363" s="41" t="s">
        <v>57</v>
      </c>
      <c r="C363" s="21"/>
      <c r="D363" s="17"/>
      <c r="E363" s="16"/>
      <c r="F363" s="52"/>
      <c r="G363" s="14"/>
    </row>
    <row r="364" spans="1:7" ht="14.5" x14ac:dyDescent="0.35">
      <c r="A364" s="20"/>
      <c r="B364" s="41" t="s">
        <v>56</v>
      </c>
      <c r="C364" s="21"/>
      <c r="D364" s="17"/>
      <c r="E364" s="16"/>
      <c r="F364" s="52"/>
      <c r="G364" s="14"/>
    </row>
    <row r="365" spans="1:7" ht="14.5" x14ac:dyDescent="0.35">
      <c r="A365" s="20"/>
      <c r="B365" s="41" t="s">
        <v>55</v>
      </c>
      <c r="C365" s="21"/>
      <c r="D365" s="17"/>
      <c r="E365" s="16"/>
      <c r="F365" s="52"/>
      <c r="G365" s="14"/>
    </row>
    <row r="366" spans="1:7" ht="14.5" x14ac:dyDescent="0.35">
      <c r="A366" s="20"/>
      <c r="B366" s="41" t="s">
        <v>54</v>
      </c>
      <c r="C366" s="21"/>
      <c r="D366" s="17"/>
      <c r="E366" s="16"/>
      <c r="F366" s="52"/>
      <c r="G366" s="14"/>
    </row>
    <row r="367" spans="1:7" ht="14.5" x14ac:dyDescent="0.35">
      <c r="A367" s="20"/>
      <c r="B367" s="41" t="s">
        <v>53</v>
      </c>
      <c r="C367" s="21"/>
      <c r="D367" s="17"/>
      <c r="E367" s="16"/>
      <c r="F367" s="52"/>
      <c r="G367" s="14"/>
    </row>
    <row r="368" spans="1:7" ht="14.5" x14ac:dyDescent="0.35">
      <c r="A368" s="20"/>
      <c r="B368" s="41" t="s">
        <v>52</v>
      </c>
      <c r="C368" s="21"/>
      <c r="D368" s="17"/>
      <c r="E368" s="16"/>
      <c r="F368" s="52"/>
      <c r="G368" s="14"/>
    </row>
    <row r="369" spans="1:7" ht="14.5" x14ac:dyDescent="0.35">
      <c r="A369" s="20"/>
      <c r="B369" s="50"/>
      <c r="C369" s="21"/>
      <c r="D369" s="17"/>
      <c r="E369" s="16"/>
      <c r="F369" s="52"/>
      <c r="G369" s="14"/>
    </row>
    <row r="370" spans="1:7" ht="14.5" x14ac:dyDescent="0.35">
      <c r="A370" s="20">
        <v>5</v>
      </c>
      <c r="B370" s="50" t="s">
        <v>51</v>
      </c>
      <c r="C370" s="21">
        <v>1</v>
      </c>
      <c r="D370" s="17"/>
      <c r="E370" s="16"/>
      <c r="F370" s="52"/>
      <c r="G370" s="14"/>
    </row>
    <row r="371" spans="1:7" ht="29" x14ac:dyDescent="0.35">
      <c r="A371" s="20"/>
      <c r="B371" s="41" t="s">
        <v>50</v>
      </c>
      <c r="C371" s="21"/>
      <c r="D371" s="17"/>
      <c r="E371" s="16"/>
      <c r="F371" s="52"/>
      <c r="G371" s="14"/>
    </row>
    <row r="372" spans="1:7" ht="14.5" x14ac:dyDescent="0.35">
      <c r="A372" s="20"/>
      <c r="B372" s="41" t="s">
        <v>49</v>
      </c>
      <c r="C372" s="21"/>
      <c r="D372" s="17"/>
      <c r="E372" s="16"/>
      <c r="F372" s="52"/>
      <c r="G372" s="14"/>
    </row>
    <row r="373" spans="1:7" ht="14.5" x14ac:dyDescent="0.35">
      <c r="A373" s="20"/>
      <c r="B373" s="41" t="s">
        <v>48</v>
      </c>
      <c r="C373" s="21"/>
      <c r="D373" s="17"/>
      <c r="E373" s="16"/>
      <c r="F373" s="52"/>
      <c r="G373" s="14"/>
    </row>
    <row r="374" spans="1:7" ht="14.5" x14ac:dyDescent="0.35">
      <c r="A374" s="20"/>
      <c r="B374" s="41" t="s">
        <v>47</v>
      </c>
      <c r="C374" s="21"/>
      <c r="D374" s="17"/>
      <c r="E374" s="16"/>
      <c r="F374" s="52"/>
      <c r="G374" s="14"/>
    </row>
    <row r="375" spans="1:7" ht="14.5" x14ac:dyDescent="0.35">
      <c r="A375" s="20">
        <v>6</v>
      </c>
      <c r="B375" s="50" t="s">
        <v>46</v>
      </c>
      <c r="C375" s="21">
        <v>1</v>
      </c>
      <c r="D375" s="17"/>
      <c r="E375" s="16"/>
      <c r="F375" s="52"/>
      <c r="G375" s="14"/>
    </row>
    <row r="376" spans="1:7" ht="14.5" x14ac:dyDescent="0.35">
      <c r="A376" s="20"/>
      <c r="B376" s="41" t="s">
        <v>45</v>
      </c>
      <c r="C376" s="21"/>
      <c r="D376" s="17"/>
      <c r="E376" s="16"/>
      <c r="F376" s="52"/>
      <c r="G376" s="14"/>
    </row>
    <row r="377" spans="1:7" ht="14.5" x14ac:dyDescent="0.35">
      <c r="A377" s="20"/>
      <c r="B377" s="41" t="s">
        <v>44</v>
      </c>
      <c r="C377" s="21"/>
      <c r="D377" s="17"/>
      <c r="E377" s="16"/>
      <c r="F377" s="52"/>
      <c r="G377" s="14"/>
    </row>
    <row r="378" spans="1:7" ht="14.5" x14ac:dyDescent="0.35">
      <c r="A378" s="20"/>
      <c r="B378" s="41" t="s">
        <v>43</v>
      </c>
      <c r="C378" s="21"/>
      <c r="D378" s="17"/>
      <c r="E378" s="16"/>
      <c r="F378" s="52"/>
      <c r="G378" s="14"/>
    </row>
    <row r="379" spans="1:7" ht="14.5" x14ac:dyDescent="0.35">
      <c r="A379" s="20"/>
      <c r="B379" s="41" t="s">
        <v>42</v>
      </c>
      <c r="C379" s="21"/>
      <c r="D379" s="17"/>
      <c r="E379" s="16"/>
      <c r="F379" s="52"/>
      <c r="G379" s="14"/>
    </row>
    <row r="380" spans="1:7" ht="14.5" x14ac:dyDescent="0.35">
      <c r="A380" s="20"/>
      <c r="B380" s="41" t="s">
        <v>41</v>
      </c>
      <c r="C380" s="21"/>
      <c r="D380" s="17"/>
      <c r="E380" s="16"/>
      <c r="F380" s="52"/>
      <c r="G380" s="14"/>
    </row>
    <row r="381" spans="1:7" ht="14.5" x14ac:dyDescent="0.35">
      <c r="A381" s="20"/>
      <c r="B381" s="41" t="s">
        <v>40</v>
      </c>
      <c r="C381" s="21"/>
      <c r="D381" s="17"/>
      <c r="E381" s="16"/>
      <c r="F381" s="52"/>
      <c r="G381" s="14"/>
    </row>
    <row r="382" spans="1:7" ht="14.5" x14ac:dyDescent="0.35">
      <c r="A382" s="20"/>
      <c r="B382" s="41" t="s">
        <v>39</v>
      </c>
      <c r="C382" s="21"/>
      <c r="D382" s="17"/>
      <c r="E382" s="16"/>
      <c r="F382" s="52"/>
      <c r="G382" s="14"/>
    </row>
    <row r="383" spans="1:7" ht="14.5" x14ac:dyDescent="0.35">
      <c r="A383" s="20">
        <v>7</v>
      </c>
      <c r="B383" s="50" t="s">
        <v>38</v>
      </c>
      <c r="C383" s="21">
        <v>1</v>
      </c>
      <c r="D383" s="17"/>
      <c r="E383" s="16"/>
      <c r="F383" s="52"/>
      <c r="G383" s="14"/>
    </row>
    <row r="384" spans="1:7" ht="14.5" x14ac:dyDescent="0.35">
      <c r="A384" s="20"/>
      <c r="B384" s="41" t="s">
        <v>37</v>
      </c>
      <c r="C384" s="21"/>
      <c r="D384" s="17"/>
      <c r="E384" s="16"/>
      <c r="F384" s="52"/>
      <c r="G384" s="14"/>
    </row>
    <row r="385" spans="1:7" ht="14.5" x14ac:dyDescent="0.35">
      <c r="A385" s="20"/>
      <c r="B385" s="41" t="s">
        <v>36</v>
      </c>
      <c r="C385" s="21"/>
      <c r="D385" s="17"/>
      <c r="E385" s="16"/>
      <c r="F385" s="52"/>
      <c r="G385" s="14"/>
    </row>
    <row r="386" spans="1:7" ht="14.5" x14ac:dyDescent="0.35">
      <c r="A386" s="20"/>
      <c r="B386" s="41" t="s">
        <v>35</v>
      </c>
      <c r="C386" s="21"/>
      <c r="D386" s="17"/>
      <c r="E386" s="16"/>
      <c r="F386" s="52"/>
      <c r="G386" s="14"/>
    </row>
    <row r="387" spans="1:7" ht="14.5" x14ac:dyDescent="0.35">
      <c r="A387" s="20"/>
      <c r="B387" s="41" t="s">
        <v>34</v>
      </c>
      <c r="C387" s="21"/>
      <c r="D387" s="17"/>
      <c r="E387" s="16"/>
      <c r="F387" s="52"/>
      <c r="G387" s="14"/>
    </row>
    <row r="388" spans="1:7" ht="14.5" x14ac:dyDescent="0.35">
      <c r="A388" s="20"/>
      <c r="B388" s="41" t="s">
        <v>33</v>
      </c>
      <c r="C388" s="21"/>
      <c r="D388" s="17"/>
      <c r="E388" s="16"/>
      <c r="F388" s="52"/>
      <c r="G388" s="14"/>
    </row>
    <row r="389" spans="1:7" ht="14.5" x14ac:dyDescent="0.35">
      <c r="A389" s="20"/>
      <c r="B389" s="41" t="s">
        <v>32</v>
      </c>
      <c r="C389" s="21"/>
      <c r="D389" s="17"/>
      <c r="E389" s="16"/>
      <c r="F389" s="52"/>
      <c r="G389" s="14"/>
    </row>
    <row r="390" spans="1:7" ht="14.5" x14ac:dyDescent="0.35">
      <c r="A390" s="20"/>
      <c r="B390" s="41" t="s">
        <v>31</v>
      </c>
      <c r="C390" s="21"/>
      <c r="D390" s="17"/>
      <c r="E390" s="16"/>
      <c r="F390" s="52"/>
      <c r="G390" s="14"/>
    </row>
    <row r="391" spans="1:7" ht="14.5" x14ac:dyDescent="0.35">
      <c r="A391" s="20"/>
      <c r="B391" s="41" t="s">
        <v>30</v>
      </c>
      <c r="C391" s="21"/>
      <c r="D391" s="17"/>
      <c r="E391" s="16"/>
      <c r="F391" s="52"/>
      <c r="G391" s="14"/>
    </row>
    <row r="392" spans="1:7" ht="14.5" x14ac:dyDescent="0.35">
      <c r="A392" s="20"/>
      <c r="B392" s="41" t="s">
        <v>29</v>
      </c>
      <c r="C392" s="21"/>
      <c r="D392" s="17"/>
      <c r="E392" s="16"/>
      <c r="F392" s="52"/>
      <c r="G392" s="14"/>
    </row>
    <row r="393" spans="1:7" ht="14.5" x14ac:dyDescent="0.35">
      <c r="A393" s="20"/>
      <c r="B393" s="41" t="s">
        <v>28</v>
      </c>
      <c r="C393" s="21"/>
      <c r="D393" s="17"/>
      <c r="E393" s="16"/>
      <c r="F393" s="52"/>
      <c r="G393" s="14"/>
    </row>
    <row r="394" spans="1:7" ht="14.5" x14ac:dyDescent="0.35">
      <c r="A394" s="20"/>
      <c r="B394" s="41" t="s">
        <v>27</v>
      </c>
      <c r="C394" s="21"/>
      <c r="D394" s="17"/>
      <c r="E394" s="16"/>
      <c r="F394" s="52"/>
      <c r="G394" s="14"/>
    </row>
    <row r="395" spans="1:7" ht="14.5" x14ac:dyDescent="0.35">
      <c r="A395" s="20">
        <v>8</v>
      </c>
      <c r="B395" s="50" t="s">
        <v>26</v>
      </c>
      <c r="C395" s="21">
        <v>1</v>
      </c>
      <c r="D395" s="17"/>
      <c r="E395" s="16"/>
      <c r="F395" s="52"/>
      <c r="G395" s="14"/>
    </row>
    <row r="396" spans="1:7" ht="43.5" x14ac:dyDescent="0.35">
      <c r="A396" s="20"/>
      <c r="B396" s="41" t="s">
        <v>25</v>
      </c>
      <c r="C396" s="21"/>
      <c r="D396" s="17"/>
      <c r="E396" s="16"/>
      <c r="F396" s="52"/>
      <c r="G396" s="14"/>
    </row>
    <row r="397" spans="1:7" ht="14.5" x14ac:dyDescent="0.35">
      <c r="A397" s="20">
        <v>9</v>
      </c>
      <c r="B397" s="41" t="s">
        <v>24</v>
      </c>
      <c r="C397" s="21" t="s">
        <v>23</v>
      </c>
      <c r="D397" s="17"/>
      <c r="E397" s="16"/>
      <c r="F397" s="51"/>
      <c r="G397" s="14"/>
    </row>
    <row r="398" spans="1:7" ht="14.5" x14ac:dyDescent="0.35">
      <c r="A398" s="20">
        <v>10</v>
      </c>
      <c r="B398" s="41" t="s">
        <v>22</v>
      </c>
      <c r="C398" s="21">
        <v>60</v>
      </c>
      <c r="D398" s="17"/>
      <c r="E398" s="16"/>
      <c r="F398" s="51"/>
      <c r="G398" s="14"/>
    </row>
    <row r="399" spans="1:7" x14ac:dyDescent="0.35">
      <c r="A399" s="20"/>
      <c r="B399" s="38"/>
      <c r="C399" s="38"/>
      <c r="D399" s="37"/>
      <c r="E399" s="36"/>
      <c r="F399" s="35"/>
      <c r="G399" s="34"/>
    </row>
    <row r="400" spans="1:7" x14ac:dyDescent="0.35">
      <c r="A400" s="20"/>
      <c r="B400" s="38" t="s">
        <v>21</v>
      </c>
      <c r="C400" s="38"/>
      <c r="D400" s="37"/>
      <c r="E400" s="36"/>
      <c r="F400" s="35">
        <f>F334</f>
        <v>0</v>
      </c>
      <c r="G400" s="34"/>
    </row>
    <row r="401" spans="1:7" x14ac:dyDescent="0.35">
      <c r="A401" s="33"/>
      <c r="F401" s="32"/>
      <c r="G401" s="31"/>
    </row>
    <row r="402" spans="1:7" x14ac:dyDescent="0.35">
      <c r="A402" s="30" t="s">
        <v>20</v>
      </c>
      <c r="B402" s="29"/>
      <c r="C402" s="29"/>
      <c r="D402" s="29"/>
      <c r="E402" s="29"/>
      <c r="F402" s="29"/>
      <c r="G402" s="29"/>
    </row>
    <row r="403" spans="1:7" x14ac:dyDescent="0.35">
      <c r="A403" s="28" t="s">
        <v>9</v>
      </c>
      <c r="B403" s="27" t="s">
        <v>8</v>
      </c>
      <c r="C403" s="26" t="s">
        <v>7</v>
      </c>
      <c r="D403" s="26" t="s">
        <v>6</v>
      </c>
      <c r="E403" s="25" t="s">
        <v>5</v>
      </c>
      <c r="F403" s="24" t="s">
        <v>4</v>
      </c>
      <c r="G403" s="23"/>
    </row>
    <row r="404" spans="1:7" x14ac:dyDescent="0.35">
      <c r="A404" s="20"/>
      <c r="B404" s="22"/>
      <c r="C404" s="21"/>
      <c r="D404" s="17"/>
      <c r="E404" s="16"/>
      <c r="F404" s="15"/>
      <c r="G404" s="14"/>
    </row>
    <row r="405" spans="1:7" ht="14.5" x14ac:dyDescent="0.35">
      <c r="A405" s="20">
        <v>1</v>
      </c>
      <c r="B405" s="50" t="s">
        <v>19</v>
      </c>
      <c r="C405" s="21">
        <v>200</v>
      </c>
      <c r="D405" s="49" t="s">
        <v>18</v>
      </c>
      <c r="E405" s="16"/>
      <c r="F405" s="15"/>
      <c r="G405" s="14"/>
    </row>
    <row r="406" spans="1:7" ht="14.5" x14ac:dyDescent="0.35">
      <c r="A406" s="20"/>
      <c r="B406" s="41" t="s">
        <v>17</v>
      </c>
      <c r="C406" s="21"/>
      <c r="D406" s="17"/>
      <c r="E406" s="16"/>
      <c r="F406" s="15"/>
      <c r="G406" s="14"/>
    </row>
    <row r="407" spans="1:7" ht="14.5" x14ac:dyDescent="0.35">
      <c r="A407" s="20">
        <v>2</v>
      </c>
      <c r="B407" s="41" t="s">
        <v>16</v>
      </c>
      <c r="C407" s="21">
        <v>30</v>
      </c>
      <c r="D407" s="17"/>
      <c r="E407" s="16"/>
      <c r="F407" s="15">
        <f>E407*C407</f>
        <v>0</v>
      </c>
      <c r="G407" s="14"/>
    </row>
    <row r="408" spans="1:7" ht="14.5" x14ac:dyDescent="0.35">
      <c r="A408" s="20"/>
      <c r="B408" s="19"/>
      <c r="C408" s="21"/>
      <c r="D408" s="17"/>
      <c r="E408" s="16"/>
      <c r="F408" s="15"/>
      <c r="G408" s="14"/>
    </row>
    <row r="409" spans="1:7" x14ac:dyDescent="0.35">
      <c r="A409" s="39" t="s">
        <v>15</v>
      </c>
      <c r="B409" s="38"/>
      <c r="C409" s="38"/>
      <c r="D409" s="37"/>
      <c r="E409" s="36"/>
      <c r="F409" s="35">
        <f>SUM(F405:F408)</f>
        <v>0</v>
      </c>
      <c r="G409" s="34"/>
    </row>
    <row r="410" spans="1:7" x14ac:dyDescent="0.35">
      <c r="A410" s="48"/>
      <c r="B410" s="47"/>
      <c r="C410" s="47"/>
      <c r="D410" s="46"/>
      <c r="E410" s="45"/>
      <c r="F410" s="44"/>
      <c r="G410" s="43"/>
    </row>
    <row r="411" spans="1:7" x14ac:dyDescent="0.35">
      <c r="A411" s="33"/>
      <c r="F411" s="32"/>
      <c r="G411" s="31"/>
    </row>
    <row r="412" spans="1:7" x14ac:dyDescent="0.35">
      <c r="A412" s="30" t="s">
        <v>14</v>
      </c>
      <c r="B412" s="29"/>
      <c r="C412" s="29"/>
      <c r="D412" s="29"/>
      <c r="E412" s="29"/>
      <c r="F412" s="29"/>
      <c r="G412" s="29"/>
    </row>
    <row r="413" spans="1:7" x14ac:dyDescent="0.35">
      <c r="A413" s="28" t="s">
        <v>9</v>
      </c>
      <c r="B413" s="27" t="s">
        <v>8</v>
      </c>
      <c r="C413" s="26" t="s">
        <v>7</v>
      </c>
      <c r="D413" s="26" t="s">
        <v>6</v>
      </c>
      <c r="E413" s="25" t="s">
        <v>5</v>
      </c>
      <c r="F413" s="24" t="s">
        <v>4</v>
      </c>
      <c r="G413" s="23"/>
    </row>
    <row r="414" spans="1:7" x14ac:dyDescent="0.35">
      <c r="A414" s="20"/>
      <c r="B414" s="22"/>
      <c r="C414" s="21"/>
      <c r="D414" s="17"/>
      <c r="E414" s="16"/>
      <c r="F414" s="15"/>
      <c r="G414" s="14"/>
    </row>
    <row r="415" spans="1:7" ht="87" x14ac:dyDescent="0.35">
      <c r="A415" s="20">
        <v>1</v>
      </c>
      <c r="B415" s="19" t="s">
        <v>13</v>
      </c>
      <c r="C415" s="21">
        <v>6000</v>
      </c>
      <c r="D415" s="17"/>
      <c r="E415" s="16"/>
      <c r="F415" s="42"/>
      <c r="G415" s="14"/>
    </row>
    <row r="416" spans="1:7" ht="14.5" x14ac:dyDescent="0.35">
      <c r="A416" s="20">
        <v>2</v>
      </c>
      <c r="B416" s="41" t="s">
        <v>12</v>
      </c>
      <c r="C416" s="21">
        <v>500</v>
      </c>
      <c r="D416" s="17"/>
      <c r="E416" s="16"/>
      <c r="F416" s="40"/>
      <c r="G416" s="14"/>
    </row>
    <row r="417" spans="1:7" x14ac:dyDescent="0.35">
      <c r="A417" s="39" t="s">
        <v>11</v>
      </c>
      <c r="B417" s="38"/>
      <c r="C417" s="38"/>
      <c r="D417" s="37"/>
      <c r="E417" s="36"/>
      <c r="F417" s="35">
        <f>SUM(F415)</f>
        <v>0</v>
      </c>
      <c r="G417" s="34"/>
    </row>
    <row r="418" spans="1:7" x14ac:dyDescent="0.35">
      <c r="A418" s="33"/>
      <c r="F418" s="32"/>
      <c r="G418" s="31"/>
    </row>
    <row r="419" spans="1:7" x14ac:dyDescent="0.35">
      <c r="A419" s="33"/>
      <c r="F419" s="32"/>
      <c r="G419" s="31"/>
    </row>
    <row r="420" spans="1:7" x14ac:dyDescent="0.35">
      <c r="A420" s="30" t="s">
        <v>10</v>
      </c>
      <c r="B420" s="29"/>
      <c r="C420" s="29"/>
      <c r="D420" s="29"/>
      <c r="E420" s="29"/>
      <c r="F420" s="29"/>
      <c r="G420" s="29"/>
    </row>
    <row r="421" spans="1:7" x14ac:dyDescent="0.35">
      <c r="A421" s="28" t="s">
        <v>9</v>
      </c>
      <c r="B421" s="27" t="s">
        <v>8</v>
      </c>
      <c r="C421" s="26" t="s">
        <v>7</v>
      </c>
      <c r="D421" s="26" t="s">
        <v>6</v>
      </c>
      <c r="E421" s="25" t="s">
        <v>5</v>
      </c>
      <c r="F421" s="24" t="s">
        <v>4</v>
      </c>
      <c r="G421" s="23"/>
    </row>
    <row r="422" spans="1:7" x14ac:dyDescent="0.35">
      <c r="A422" s="20"/>
      <c r="B422" s="22"/>
      <c r="C422" s="21"/>
      <c r="D422" s="17"/>
      <c r="E422" s="16"/>
      <c r="F422" s="15"/>
      <c r="G422" s="14"/>
    </row>
    <row r="423" spans="1:7" ht="43.5" x14ac:dyDescent="0.35">
      <c r="A423" s="20">
        <v>1</v>
      </c>
      <c r="B423" s="19" t="s">
        <v>3</v>
      </c>
      <c r="C423" s="18">
        <v>1600</v>
      </c>
      <c r="D423" s="17" t="s">
        <v>2</v>
      </c>
      <c r="E423" s="16" t="s">
        <v>1</v>
      </c>
      <c r="F423" s="15"/>
      <c r="G423" s="14"/>
    </row>
    <row r="424" spans="1:7" ht="14.5" thickBot="1" x14ac:dyDescent="0.4">
      <c r="A424" s="13" t="s">
        <v>0</v>
      </c>
      <c r="B424" s="12"/>
      <c r="C424" s="12"/>
      <c r="D424" s="11"/>
      <c r="E424" s="10"/>
      <c r="F424" s="9">
        <f>SUM(F423)</f>
        <v>0</v>
      </c>
      <c r="G424" s="8"/>
    </row>
    <row r="430" spans="1:7" s="5" customFormat="1" x14ac:dyDescent="0.35">
      <c r="A430" s="4"/>
      <c r="B430" s="7"/>
      <c r="D430" s="4"/>
      <c r="E430" s="2"/>
      <c r="F430" s="3"/>
      <c r="G430" s="2"/>
    </row>
  </sheetData>
  <mergeCells count="71">
    <mergeCell ref="A1:G1"/>
    <mergeCell ref="A2:G2"/>
    <mergeCell ref="B11:D11"/>
    <mergeCell ref="A13:G13"/>
    <mergeCell ref="B20:D20"/>
    <mergeCell ref="A22:G22"/>
    <mergeCell ref="B29:D29"/>
    <mergeCell ref="A31:G31"/>
    <mergeCell ref="B36:D36"/>
    <mergeCell ref="A38:G38"/>
    <mergeCell ref="B98:D98"/>
    <mergeCell ref="A100:G100"/>
    <mergeCell ref="A181:C181"/>
    <mergeCell ref="A184:G184"/>
    <mergeCell ref="A193:C193"/>
    <mergeCell ref="A195:G195"/>
    <mergeCell ref="A199:C199"/>
    <mergeCell ref="A201:G201"/>
    <mergeCell ref="A207:C207"/>
    <mergeCell ref="A209:G209"/>
    <mergeCell ref="D216:E216"/>
    <mergeCell ref="A218:C218"/>
    <mergeCell ref="A220:G220"/>
    <mergeCell ref="A239:C239"/>
    <mergeCell ref="A241:G241"/>
    <mergeCell ref="A244:C244"/>
    <mergeCell ref="A246:G246"/>
    <mergeCell ref="F248:F261"/>
    <mergeCell ref="A254:A261"/>
    <mergeCell ref="C254:C261"/>
    <mergeCell ref="D254:D261"/>
    <mergeCell ref="E254:E261"/>
    <mergeCell ref="A263:C263"/>
    <mergeCell ref="A265:G265"/>
    <mergeCell ref="A267:A270"/>
    <mergeCell ref="D267:D270"/>
    <mergeCell ref="F267:F277"/>
    <mergeCell ref="A271:A272"/>
    <mergeCell ref="C271:C272"/>
    <mergeCell ref="D271:D272"/>
    <mergeCell ref="G271:G272"/>
    <mergeCell ref="A273:A274"/>
    <mergeCell ref="C273:C274"/>
    <mergeCell ref="D273:D274"/>
    <mergeCell ref="G273:G274"/>
    <mergeCell ref="A275:A277"/>
    <mergeCell ref="C275:C277"/>
    <mergeCell ref="D275:D277"/>
    <mergeCell ref="G275:G277"/>
    <mergeCell ref="A279:C279"/>
    <mergeCell ref="A281:G281"/>
    <mergeCell ref="A286:C286"/>
    <mergeCell ref="A288:G288"/>
    <mergeCell ref="A293:C293"/>
    <mergeCell ref="A296:G296"/>
    <mergeCell ref="A301:C301"/>
    <mergeCell ref="A303:G303"/>
    <mergeCell ref="A308:C308"/>
    <mergeCell ref="A310:G310"/>
    <mergeCell ref="A315:C315"/>
    <mergeCell ref="A317:G317"/>
    <mergeCell ref="A402:G402"/>
    <mergeCell ref="A412:G412"/>
    <mergeCell ref="F415:F416"/>
    <mergeCell ref="A420:G420"/>
    <mergeCell ref="A322:C322"/>
    <mergeCell ref="A324:G324"/>
    <mergeCell ref="D327:E327"/>
    <mergeCell ref="A329:C329"/>
    <mergeCell ref="A331:G331"/>
    <mergeCell ref="F334:F396"/>
  </mergeCells>
  <printOptions horizontalCentered="1"/>
  <pageMargins left="0.31496062992126" right="0.196850393700787" top="0.49803149600000002" bottom="0.49803149600000002" header="0.31496062992126" footer="0.3149606299212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Schedule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 K</dc:creator>
  <cp:lastModifiedBy>Nik K</cp:lastModifiedBy>
  <dcterms:created xsi:type="dcterms:W3CDTF">2023-01-25T06:47:08Z</dcterms:created>
  <dcterms:modified xsi:type="dcterms:W3CDTF">2023-01-25T06:47:35Z</dcterms:modified>
</cp:coreProperties>
</file>